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J43" i="1"/>
  <c r="H43" i="1"/>
  <c r="H176" i="1"/>
  <c r="J157" i="1"/>
  <c r="G195" i="1"/>
  <c r="I100" i="1"/>
  <c r="F100" i="1"/>
  <c r="F81" i="1"/>
  <c r="H81" i="1"/>
  <c r="J195" i="1"/>
  <c r="I195" i="1"/>
  <c r="H195" i="1"/>
  <c r="I176" i="1"/>
  <c r="G176" i="1"/>
  <c r="J176" i="1"/>
  <c r="I157" i="1"/>
  <c r="H157" i="1"/>
  <c r="G157" i="1"/>
  <c r="G138" i="1"/>
  <c r="J138" i="1"/>
  <c r="I138" i="1"/>
  <c r="H138" i="1"/>
  <c r="J119" i="1"/>
  <c r="H119" i="1"/>
  <c r="G119" i="1"/>
  <c r="J100" i="1"/>
  <c r="H100" i="1"/>
  <c r="G100" i="1"/>
  <c r="J81" i="1"/>
  <c r="I81" i="1"/>
  <c r="G81" i="1"/>
  <c r="H62" i="1"/>
  <c r="I62" i="1"/>
  <c r="G62" i="1"/>
  <c r="F62" i="1"/>
  <c r="J62" i="1"/>
  <c r="G43" i="1"/>
  <c r="I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<sst xmlns="http://schemas.openxmlformats.org/spreadsheetml/2006/main" count="251" uniqueCount="92">
  <si>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</si>
  <si>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</si>
  <si>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</si>
  <si>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</si>
  <si>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</si>
  <si>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</si>
  <si>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</si>
  <si>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</si>
  <si>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</si>
  <si>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</si>
  <si>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</si>
  <si>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</si>
  <si>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</si>
  <si>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</si>
  <si>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</si>
  <si>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</si>
  <si>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</si>
  <si>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</si>
  <si>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</si>
  <si>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</si>
  <si>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</si>
  <si>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</si>
  <si>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</si>
  <si>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</si>
  <si>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</si>
  <si>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</si>
  <si>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</si>
  <si>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</si>
  <si>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</si>
  <si>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</si>
  <si>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</si>
  <si>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</si>
  <si>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</si>
  <si>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</si>
  <si>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</si>
  <si>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</si>
  <si>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пшеничный</t>
  </si>
  <si>
    <t>каша гречневая рассыпчатая</t>
  </si>
  <si>
    <t>салат овощной с кукурузой</t>
  </si>
  <si>
    <t>суп с макаронными изделиями</t>
  </si>
  <si>
    <t>компот из смеси сухофруктов</t>
  </si>
  <si>
    <t>сок фруктовый</t>
  </si>
  <si>
    <t>киви</t>
  </si>
  <si>
    <t>суп гороховый с овощами</t>
  </si>
  <si>
    <t>тефтели мясные</t>
  </si>
  <si>
    <t>макаронные изделия отварные</t>
  </si>
  <si>
    <t>борщ с мясом</t>
  </si>
  <si>
    <t>каша пшеничная рассыпчатая</t>
  </si>
  <si>
    <t>кисель промышленного проиэводства</t>
  </si>
  <si>
    <t xml:space="preserve">пшеничный </t>
  </si>
  <si>
    <t xml:space="preserve">яблоко </t>
  </si>
  <si>
    <t xml:space="preserve">суп фасолевый с овощами </t>
  </si>
  <si>
    <t xml:space="preserve">отварной рис </t>
  </si>
  <si>
    <t xml:space="preserve">компот из свежих плодов яблок </t>
  </si>
  <si>
    <t xml:space="preserve">салат овощной </t>
  </si>
  <si>
    <t xml:space="preserve">суп перловый с овощами </t>
  </si>
  <si>
    <t xml:space="preserve">плов из говядины </t>
  </si>
  <si>
    <t xml:space="preserve">компот из смеси сухофруктов </t>
  </si>
  <si>
    <t xml:space="preserve">салат овощной с горошком </t>
  </si>
  <si>
    <t xml:space="preserve">суп чечевичный </t>
  </si>
  <si>
    <t xml:space="preserve">плов из птицы </t>
  </si>
  <si>
    <t xml:space="preserve">макаронные  изделия отварные с фаршем </t>
  </si>
  <si>
    <t xml:space="preserve">салат из свеклы </t>
  </si>
  <si>
    <t xml:space="preserve">суп гороховый с овощами </t>
  </si>
  <si>
    <t>гуляш из говядины</t>
  </si>
  <si>
    <t xml:space="preserve">каша гречневая рассыпчатая </t>
  </si>
  <si>
    <t xml:space="preserve">компот из смеси сухофрктов </t>
  </si>
  <si>
    <t xml:space="preserve">овощной салат </t>
  </si>
  <si>
    <t>39.1</t>
  </si>
  <si>
    <t>зефир</t>
  </si>
  <si>
    <t>вафли</t>
  </si>
  <si>
    <t>конфеты шоколадные</t>
  </si>
  <si>
    <t>печенье</t>
  </si>
  <si>
    <t xml:space="preserve">печенье </t>
  </si>
  <si>
    <t>салат из капусты</t>
  </si>
  <si>
    <t>29.01.24г по 09.02.2024г</t>
  </si>
  <si>
    <t>салат из свеклы с яблоками</t>
  </si>
  <si>
    <t>14 14</t>
  </si>
  <si>
    <t>рыба припущенная</t>
  </si>
  <si>
    <t>компот из свежих яблок</t>
  </si>
  <si>
    <t>салат из капусты с кукурузой</t>
  </si>
  <si>
    <t xml:space="preserve">макароны отварные </t>
  </si>
  <si>
    <t>апельсин</t>
  </si>
  <si>
    <t>салат свекольный</t>
  </si>
  <si>
    <t xml:space="preserve"> щи из свежей капусты с картофелем</t>
  </si>
  <si>
    <t>пряник промышленного производства</t>
  </si>
  <si>
    <t>суп перловый с овощами</t>
  </si>
  <si>
    <t>плов с говядиной</t>
  </si>
  <si>
    <t>яблоко</t>
  </si>
  <si>
    <t>Директор МКОУ "ЛСОШ №1"</t>
  </si>
  <si>
    <t>Аскендерова Х. Н.</t>
  </si>
  <si>
    <t>МКОУ "ЛСОШ №1" Казбековского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</si>
</sst>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91</v>
      </c>
      <c r="D1" s="52"/>
      <c r="E1" s="52"/>
      <c r="F1" s="13" t="s">
        <v>16</v>
      </c>
      <c r="G1" s="2" t="s">
        <v>17</v>
      </c>
      <c r="H1" s="53" t="s">
        <v>89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90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75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60</v>
      </c>
      <c r="G14" s="44">
        <v>2</v>
      </c>
      <c r="H14" s="44">
        <v>4</v>
      </c>
      <c r="I14" s="44">
        <v>5</v>
      </c>
      <c r="J14" s="44">
        <v>52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39</v>
      </c>
      <c r="F15" s="44">
        <v>250</v>
      </c>
      <c r="G15" s="44">
        <v>3</v>
      </c>
      <c r="H15" s="44">
        <v>7</v>
      </c>
      <c r="I15" s="44">
        <v>11</v>
      </c>
      <c r="J15" s="44">
        <v>160</v>
      </c>
      <c r="K15" s="45">
        <v>140</v>
      </c>
    </row>
    <row r="16" spans="1:11" ht="15" x14ac:dyDescent="0.25">
      <c r="A16" s="24"/>
      <c r="B16" s="16"/>
      <c r="C16" s="11"/>
      <c r="D16" s="7" t="s">
        <v>28</v>
      </c>
      <c r="E16" s="43" t="s">
        <v>35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5" x14ac:dyDescent="0.25">
      <c r="A17" s="24"/>
      <c r="B17" s="16"/>
      <c r="C17" s="11"/>
      <c r="D17" s="7" t="s">
        <v>29</v>
      </c>
      <c r="E17" s="43" t="s">
        <v>37</v>
      </c>
      <c r="F17" s="44">
        <v>150</v>
      </c>
      <c r="G17" s="44">
        <v>9</v>
      </c>
      <c r="H17" s="44">
        <v>16</v>
      </c>
      <c r="I17" s="44">
        <v>32</v>
      </c>
      <c r="J17" s="44">
        <v>243</v>
      </c>
      <c r="K17" s="45">
        <v>168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1</v>
      </c>
      <c r="H18" s="44">
        <v>0</v>
      </c>
      <c r="I18" s="44">
        <v>31</v>
      </c>
      <c r="J18" s="44">
        <v>130</v>
      </c>
      <c r="K18" s="45">
        <v>241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50</v>
      </c>
      <c r="G19" s="44">
        <v>4</v>
      </c>
      <c r="H19" s="44">
        <v>1</v>
      </c>
      <c r="I19" s="44">
        <v>24</v>
      </c>
      <c r="J19" s="44">
        <v>133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69</v>
      </c>
      <c r="F21" s="44">
        <v>45</v>
      </c>
      <c r="G21" s="44">
        <v>1</v>
      </c>
      <c r="H21" s="44">
        <v>0</v>
      </c>
      <c r="I21" s="44">
        <v>11</v>
      </c>
      <c r="J21" s="44">
        <v>322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34</v>
      </c>
      <c r="H23" s="20">
        <f t="shared" si="1"/>
        <v>45</v>
      </c>
      <c r="I23" s="20">
        <f t="shared" si="1"/>
        <v>121</v>
      </c>
      <c r="J23" s="20">
        <f t="shared" si="1"/>
        <v>1208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845</v>
      </c>
      <c r="G24" s="33">
        <f t="shared" ref="G24:J24" si="2">G13+G23</f>
        <v>34</v>
      </c>
      <c r="H24" s="33">
        <f t="shared" si="2"/>
        <v>45</v>
      </c>
      <c r="I24" s="33">
        <f t="shared" si="2"/>
        <v>121</v>
      </c>
      <c r="J24" s="33">
        <f t="shared" si="2"/>
        <v>1208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76</v>
      </c>
      <c r="F33" s="44">
        <v>60</v>
      </c>
      <c r="G33" s="44">
        <v>8</v>
      </c>
      <c r="H33" s="44">
        <v>4</v>
      </c>
      <c r="I33" s="44">
        <v>8</v>
      </c>
      <c r="J33" s="44">
        <v>85</v>
      </c>
      <c r="K33" s="45">
        <v>38</v>
      </c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3</v>
      </c>
      <c r="H34" s="44">
        <v>2</v>
      </c>
      <c r="I34" s="44">
        <v>23</v>
      </c>
      <c r="J34" s="44">
        <v>140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110</v>
      </c>
      <c r="G35" s="44">
        <v>13</v>
      </c>
      <c r="H35" s="44">
        <v>15</v>
      </c>
      <c r="I35" s="44" t="s">
        <v>77</v>
      </c>
      <c r="J35" s="44">
        <v>168</v>
      </c>
      <c r="K35" s="45">
        <v>188</v>
      </c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204</v>
      </c>
    </row>
    <row r="37" spans="1:11" ht="15" x14ac:dyDescent="0.25">
      <c r="A37" s="15"/>
      <c r="B37" s="16"/>
      <c r="C37" s="11"/>
      <c r="D37" s="7" t="s">
        <v>30</v>
      </c>
      <c r="E37" s="43" t="s">
        <v>41</v>
      </c>
      <c r="F37" s="44">
        <v>200</v>
      </c>
      <c r="G37" s="44">
        <v>1</v>
      </c>
      <c r="H37" s="44">
        <v>0</v>
      </c>
      <c r="I37" s="44">
        <v>25</v>
      </c>
      <c r="J37" s="44">
        <v>110</v>
      </c>
      <c r="K37" s="45">
        <v>339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70</v>
      </c>
      <c r="F40" s="44">
        <v>50</v>
      </c>
      <c r="G40" s="44">
        <v>4</v>
      </c>
      <c r="H40" s="44">
        <v>14</v>
      </c>
      <c r="I40" s="44">
        <v>30</v>
      </c>
      <c r="J40" s="44">
        <v>250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870</v>
      </c>
      <c r="G42" s="20">
        <f t="shared" ref="G42" si="7">SUM(G33:G41)</f>
        <v>38</v>
      </c>
      <c r="H42" s="20">
        <f t="shared" ref="H42" si="8">SUM(H33:H41)</f>
        <v>45</v>
      </c>
      <c r="I42" s="20">
        <f t="shared" ref="I42" si="9">SUM(I33:I41)</f>
        <v>140</v>
      </c>
      <c r="J42" s="20">
        <f t="shared" ref="J42" si="10">SUM(J33:J41)</f>
        <v>1099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870</v>
      </c>
      <c r="G43" s="33">
        <f t="shared" ref="G43" si="11">G32+G42</f>
        <v>38</v>
      </c>
      <c r="H43" s="33">
        <f t="shared" ref="H43" si="12">H32+H42</f>
        <v>45</v>
      </c>
      <c r="I43" s="33">
        <f t="shared" ref="I43" si="13">I32+I42</f>
        <v>140</v>
      </c>
      <c r="J43" s="33">
        <f t="shared" ref="J43" si="14">J32+J42</f>
        <v>1099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46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56</v>
      </c>
    </row>
    <row r="54" spans="1:11" ht="15" x14ac:dyDescent="0.25">
      <c r="A54" s="24"/>
      <c r="B54" s="16"/>
      <c r="C54" s="11"/>
      <c r="D54" s="7" t="s">
        <v>28</v>
      </c>
      <c r="E54" s="43" t="s">
        <v>35</v>
      </c>
      <c r="F54" s="44">
        <v>90</v>
      </c>
      <c r="G54" s="44">
        <v>14</v>
      </c>
      <c r="H54" s="44">
        <v>17</v>
      </c>
      <c r="I54" s="44">
        <v>7</v>
      </c>
      <c r="J54" s="44">
        <v>168</v>
      </c>
      <c r="K54" s="45">
        <v>198</v>
      </c>
    </row>
    <row r="55" spans="1:11" ht="15" x14ac:dyDescent="0.25">
      <c r="A55" s="24"/>
      <c r="B55" s="16"/>
      <c r="C55" s="11"/>
      <c r="D55" s="7" t="s">
        <v>29</v>
      </c>
      <c r="E55" s="43" t="s">
        <v>47</v>
      </c>
      <c r="F55" s="44">
        <v>150</v>
      </c>
      <c r="G55" s="44">
        <v>6</v>
      </c>
      <c r="H55" s="44">
        <v>6</v>
      </c>
      <c r="I55" s="44">
        <v>25</v>
      </c>
      <c r="J55" s="44">
        <v>220</v>
      </c>
      <c r="K55" s="45">
        <v>172</v>
      </c>
    </row>
    <row r="56" spans="1:11" ht="15" x14ac:dyDescent="0.2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4</v>
      </c>
      <c r="H56" s="44">
        <v>0</v>
      </c>
      <c r="I56" s="44">
        <v>24</v>
      </c>
      <c r="J56" s="44">
        <v>103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36</v>
      </c>
      <c r="F57" s="44">
        <v>50</v>
      </c>
      <c r="G57" s="44">
        <v>4</v>
      </c>
      <c r="H57" s="44">
        <v>1</v>
      </c>
      <c r="I57" s="44">
        <v>24</v>
      </c>
      <c r="J57" s="44">
        <v>133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71</v>
      </c>
      <c r="F59" s="44">
        <v>45</v>
      </c>
      <c r="G59" s="44">
        <v>1</v>
      </c>
      <c r="H59" s="44">
        <v>6</v>
      </c>
      <c r="I59" s="44">
        <v>42</v>
      </c>
      <c r="J59" s="44">
        <v>153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785</v>
      </c>
      <c r="G61" s="20">
        <f t="shared" ref="G61" si="19">SUM(G52:G60)</f>
        <v>32</v>
      </c>
      <c r="H61" s="20">
        <f t="shared" ref="H61" si="20">SUM(H52:H60)</f>
        <v>35</v>
      </c>
      <c r="I61" s="20">
        <f t="shared" ref="I61" si="21">SUM(I52:I60)</f>
        <v>130</v>
      </c>
      <c r="J61" s="20">
        <f t="shared" ref="J61" si="22">SUM(J52:J60)</f>
        <v>871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785</v>
      </c>
      <c r="G62" s="33">
        <f t="shared" ref="G62" si="23">G51+G61</f>
        <v>32</v>
      </c>
      <c r="H62" s="33">
        <f t="shared" ref="H62" si="24">H51+H61</f>
        <v>35</v>
      </c>
      <c r="I62" s="33">
        <f t="shared" ref="I62" si="25">I51+I61</f>
        <v>130</v>
      </c>
      <c r="J62" s="33">
        <f t="shared" ref="J62" si="26">J51+J61</f>
        <v>871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60</v>
      </c>
      <c r="G71" s="44">
        <v>1</v>
      </c>
      <c r="H71" s="44">
        <v>5</v>
      </c>
      <c r="I71" s="44">
        <v>4</v>
      </c>
      <c r="J71" s="44">
        <v>52</v>
      </c>
      <c r="K71" s="45">
        <v>22</v>
      </c>
    </row>
    <row r="72" spans="1:11" ht="15" x14ac:dyDescent="0.25">
      <c r="A72" s="24"/>
      <c r="B72" s="16"/>
      <c r="C72" s="11"/>
      <c r="D72" s="7" t="s">
        <v>27</v>
      </c>
      <c r="E72" s="43" t="s">
        <v>51</v>
      </c>
      <c r="F72" s="44">
        <v>250</v>
      </c>
      <c r="G72" s="44">
        <v>2</v>
      </c>
      <c r="H72" s="44">
        <v>3</v>
      </c>
      <c r="I72" s="44">
        <v>5</v>
      </c>
      <c r="J72" s="44">
        <v>135</v>
      </c>
      <c r="K72" s="45">
        <v>39</v>
      </c>
    </row>
    <row r="73" spans="1:11" ht="15" x14ac:dyDescent="0.25">
      <c r="A73" s="24"/>
      <c r="B73" s="16"/>
      <c r="C73" s="11"/>
      <c r="D73" s="7" t="s">
        <v>28</v>
      </c>
      <c r="E73" s="43" t="s">
        <v>78</v>
      </c>
      <c r="F73" s="44">
        <v>90</v>
      </c>
      <c r="G73" s="44">
        <v>23</v>
      </c>
      <c r="H73" s="44">
        <v>6</v>
      </c>
      <c r="I73" s="44">
        <v>5</v>
      </c>
      <c r="J73" s="44">
        <v>255</v>
      </c>
      <c r="K73" s="45">
        <v>157</v>
      </c>
    </row>
    <row r="74" spans="1:11" ht="15" x14ac:dyDescent="0.25">
      <c r="A74" s="24"/>
      <c r="B74" s="16"/>
      <c r="C74" s="11"/>
      <c r="D74" s="7" t="s">
        <v>29</v>
      </c>
      <c r="E74" s="43" t="s">
        <v>52</v>
      </c>
      <c r="F74" s="44">
        <v>150</v>
      </c>
      <c r="G74" s="44">
        <v>8</v>
      </c>
      <c r="H74" s="44">
        <v>8</v>
      </c>
      <c r="I74" s="44">
        <v>37</v>
      </c>
      <c r="J74" s="44">
        <v>222</v>
      </c>
      <c r="K74" s="45">
        <v>168</v>
      </c>
    </row>
    <row r="75" spans="1:11" ht="15" x14ac:dyDescent="0.25">
      <c r="A75" s="24"/>
      <c r="B75" s="16"/>
      <c r="C75" s="11"/>
      <c r="D75" s="7" t="s">
        <v>30</v>
      </c>
      <c r="E75" s="43" t="s">
        <v>79</v>
      </c>
      <c r="F75" s="44">
        <v>200</v>
      </c>
      <c r="G75" s="44">
        <v>0</v>
      </c>
      <c r="H75" s="44">
        <v>0</v>
      </c>
      <c r="I75" s="44">
        <v>12</v>
      </c>
      <c r="J75" s="44">
        <v>35</v>
      </c>
      <c r="K75" s="45">
        <v>372</v>
      </c>
    </row>
    <row r="76" spans="1:11" ht="15" x14ac:dyDescent="0.25">
      <c r="A76" s="24"/>
      <c r="B76" s="16"/>
      <c r="C76" s="11"/>
      <c r="D76" s="7" t="s">
        <v>31</v>
      </c>
      <c r="E76" s="43" t="s">
        <v>49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73</v>
      </c>
      <c r="F78" s="44">
        <v>45</v>
      </c>
      <c r="G78" s="44">
        <v>3</v>
      </c>
      <c r="H78" s="44">
        <v>4</v>
      </c>
      <c r="I78" s="44">
        <v>30</v>
      </c>
      <c r="J78" s="44">
        <v>167</v>
      </c>
      <c r="K78" s="45">
        <v>22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845</v>
      </c>
      <c r="G80" s="20">
        <f t="shared" ref="G80" si="31">SUM(G71:G79)</f>
        <v>41</v>
      </c>
      <c r="H80" s="20">
        <f t="shared" ref="H80" si="32">SUM(H71:H79)</f>
        <v>27</v>
      </c>
      <c r="I80" s="20">
        <f t="shared" ref="I80" si="33">SUM(I71:I79)</f>
        <v>117</v>
      </c>
      <c r="J80" s="20">
        <f t="shared" ref="J80" si="34">SUM(J71:J79)</f>
        <v>999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845</v>
      </c>
      <c r="G81" s="33">
        <f t="shared" ref="G81" si="35">G70+G80</f>
        <v>41</v>
      </c>
      <c r="H81" s="33">
        <f t="shared" ref="H81" si="36">H70+H80</f>
        <v>27</v>
      </c>
      <c r="I81" s="33">
        <f t="shared" ref="I81" si="37">I70+I80</f>
        <v>117</v>
      </c>
      <c r="J81" s="33">
        <f t="shared" ref="J81" si="38">J70+J80</f>
        <v>999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54</v>
      </c>
      <c r="F90" s="44">
        <v>60</v>
      </c>
      <c r="G90" s="44">
        <v>4</v>
      </c>
      <c r="H90" s="44">
        <v>5</v>
      </c>
      <c r="I90" s="44">
        <v>4</v>
      </c>
      <c r="J90" s="44">
        <v>52</v>
      </c>
      <c r="K90" s="45">
        <v>20</v>
      </c>
    </row>
    <row r="91" spans="1:11" ht="15" x14ac:dyDescent="0.25">
      <c r="A91" s="24"/>
      <c r="B91" s="16"/>
      <c r="C91" s="11"/>
      <c r="D91" s="7" t="s">
        <v>27</v>
      </c>
      <c r="E91" s="43" t="s">
        <v>55</v>
      </c>
      <c r="F91" s="44">
        <v>250</v>
      </c>
      <c r="G91" s="44">
        <v>2</v>
      </c>
      <c r="H91" s="44">
        <v>5</v>
      </c>
      <c r="I91" s="44">
        <v>10</v>
      </c>
      <c r="J91" s="44">
        <v>121</v>
      </c>
      <c r="K91" s="45">
        <v>73</v>
      </c>
    </row>
    <row r="92" spans="1:11" ht="15" x14ac:dyDescent="0.25">
      <c r="A92" s="24"/>
      <c r="B92" s="16"/>
      <c r="C92" s="11"/>
      <c r="D92" s="7" t="s">
        <v>28</v>
      </c>
      <c r="E92" s="43" t="s">
        <v>56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57</v>
      </c>
      <c r="F94" s="44">
        <v>200</v>
      </c>
      <c r="G94" s="44">
        <v>1</v>
      </c>
      <c r="H94" s="44">
        <v>0</v>
      </c>
      <c r="I94" s="44">
        <v>31</v>
      </c>
      <c r="J94" s="44">
        <v>130</v>
      </c>
      <c r="K94" s="45">
        <v>241</v>
      </c>
    </row>
    <row r="95" spans="1:11" ht="15" x14ac:dyDescent="0.25">
      <c r="A95" s="24"/>
      <c r="B95" s="16"/>
      <c r="C95" s="11"/>
      <c r="D95" s="7" t="s">
        <v>31</v>
      </c>
      <c r="E95" s="43" t="s">
        <v>49</v>
      </c>
      <c r="F95" s="44">
        <v>50</v>
      </c>
      <c r="G95" s="44">
        <v>4</v>
      </c>
      <c r="H95" s="44">
        <v>1</v>
      </c>
      <c r="I95" s="44">
        <v>24</v>
      </c>
      <c r="J95" s="44">
        <v>133</v>
      </c>
      <c r="K95" s="45">
        <v>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42</v>
      </c>
      <c r="F97" s="44">
        <v>100</v>
      </c>
      <c r="G97" s="44">
        <v>10</v>
      </c>
      <c r="H97" s="44">
        <v>9</v>
      </c>
      <c r="I97" s="44">
        <v>10</v>
      </c>
      <c r="J97" s="44">
        <v>48</v>
      </c>
      <c r="K97" s="45">
        <v>449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39</v>
      </c>
      <c r="H99" s="20">
        <f t="shared" ref="H99" si="44">SUM(H90:H98)</f>
        <v>38</v>
      </c>
      <c r="I99" s="20">
        <f t="shared" ref="I99" si="45">SUM(I90:I98)</f>
        <v>103</v>
      </c>
      <c r="J99" s="20">
        <f t="shared" ref="J99" si="46">SUM(J90:J98)</f>
        <v>821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810</v>
      </c>
      <c r="G100" s="33">
        <f t="shared" ref="G100" si="47">G89+G99</f>
        <v>39</v>
      </c>
      <c r="H100" s="33">
        <f t="shared" ref="H100" si="48">H89+H99</f>
        <v>38</v>
      </c>
      <c r="I100" s="33">
        <f t="shared" ref="I100" si="49">I89+I99</f>
        <v>103</v>
      </c>
      <c r="J100" s="33">
        <f t="shared" ref="J100" si="50">J89+J99</f>
        <v>821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58</v>
      </c>
      <c r="F109" s="44">
        <v>60</v>
      </c>
      <c r="G109" s="44">
        <v>1</v>
      </c>
      <c r="H109" s="44">
        <v>4</v>
      </c>
      <c r="I109" s="44">
        <v>4</v>
      </c>
      <c r="J109" s="44">
        <v>43</v>
      </c>
      <c r="K109" s="45">
        <v>20</v>
      </c>
    </row>
    <row r="110" spans="1:11" ht="15" x14ac:dyDescent="0.25">
      <c r="A110" s="24"/>
      <c r="B110" s="16"/>
      <c r="C110" s="11"/>
      <c r="D110" s="7" t="s">
        <v>27</v>
      </c>
      <c r="E110" s="43" t="s">
        <v>59</v>
      </c>
      <c r="F110" s="44">
        <v>250</v>
      </c>
      <c r="G110" s="44">
        <v>2</v>
      </c>
      <c r="H110" s="44">
        <v>3</v>
      </c>
      <c r="I110" s="44">
        <v>4</v>
      </c>
      <c r="J110" s="44">
        <v>127</v>
      </c>
      <c r="K110" s="45" t="s">
        <v>68</v>
      </c>
    </row>
    <row r="111" spans="1:11" ht="15" x14ac:dyDescent="0.25">
      <c r="A111" s="24"/>
      <c r="B111" s="16"/>
      <c r="C111" s="11"/>
      <c r="D111" s="7" t="s">
        <v>28</v>
      </c>
      <c r="E111" s="43" t="s">
        <v>81</v>
      </c>
      <c r="F111" s="44">
        <v>150</v>
      </c>
      <c r="G111" s="44">
        <v>6</v>
      </c>
      <c r="H111" s="44">
        <v>9</v>
      </c>
      <c r="I111" s="44">
        <v>30</v>
      </c>
      <c r="J111" s="44">
        <v>213</v>
      </c>
      <c r="K111" s="45">
        <v>204</v>
      </c>
    </row>
    <row r="112" spans="1:11" ht="15" x14ac:dyDescent="0.25">
      <c r="A112" s="24"/>
      <c r="B112" s="16"/>
      <c r="C112" s="11"/>
      <c r="D112" s="7" t="s">
        <v>29</v>
      </c>
      <c r="E112" s="43" t="s">
        <v>64</v>
      </c>
      <c r="F112" s="44">
        <v>90</v>
      </c>
      <c r="G112" s="44">
        <v>14</v>
      </c>
      <c r="H112" s="44">
        <v>14</v>
      </c>
      <c r="I112" s="44">
        <v>2</v>
      </c>
      <c r="J112" s="44">
        <v>190</v>
      </c>
      <c r="K112" s="45">
        <v>175</v>
      </c>
    </row>
    <row r="113" spans="1:11" ht="15" x14ac:dyDescent="0.2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>
        <v>0</v>
      </c>
      <c r="H113" s="44">
        <v>0</v>
      </c>
      <c r="I113" s="44">
        <v>24</v>
      </c>
      <c r="J113" s="44">
        <v>110</v>
      </c>
      <c r="K113" s="45">
        <v>372</v>
      </c>
    </row>
    <row r="114" spans="1:11" ht="15" x14ac:dyDescent="0.25">
      <c r="A114" s="24"/>
      <c r="B114" s="16"/>
      <c r="C114" s="11"/>
      <c r="D114" s="7" t="s">
        <v>31</v>
      </c>
      <c r="E114" s="43" t="s">
        <v>49</v>
      </c>
      <c r="F114" s="44">
        <v>50</v>
      </c>
      <c r="G114" s="44">
        <v>4</v>
      </c>
      <c r="H114" s="44">
        <v>1</v>
      </c>
      <c r="I114" s="44">
        <v>24</v>
      </c>
      <c r="J114" s="44">
        <v>133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82</v>
      </c>
      <c r="F116" s="44">
        <v>100</v>
      </c>
      <c r="G116" s="44">
        <v>1</v>
      </c>
      <c r="H116" s="44">
        <v>0</v>
      </c>
      <c r="I116" s="44">
        <v>7</v>
      </c>
      <c r="J116" s="44">
        <v>47</v>
      </c>
      <c r="K116" s="45">
        <v>368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900</v>
      </c>
      <c r="G118" s="20">
        <f t="shared" ref="G118:J118" si="52">SUM(G109:G117)</f>
        <v>28</v>
      </c>
      <c r="H118" s="20">
        <f t="shared" si="52"/>
        <v>31</v>
      </c>
      <c r="I118" s="20">
        <f t="shared" si="52"/>
        <v>95</v>
      </c>
      <c r="J118" s="20">
        <f t="shared" si="52"/>
        <v>863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900</v>
      </c>
      <c r="G119" s="33">
        <f t="shared" ref="G119" si="53">G108+G118</f>
        <v>28</v>
      </c>
      <c r="H119" s="33">
        <f t="shared" ref="H119" si="54">H108+H118</f>
        <v>31</v>
      </c>
      <c r="I119" s="33">
        <f t="shared" ref="I119" si="55">I108+I118</f>
        <v>95</v>
      </c>
      <c r="J119" s="33">
        <f t="shared" ref="J119" si="56">J108+J118</f>
        <v>863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83</v>
      </c>
      <c r="F128" s="44">
        <v>60</v>
      </c>
      <c r="G128" s="44">
        <v>3</v>
      </c>
      <c r="H128" s="44">
        <v>4</v>
      </c>
      <c r="I128" s="44">
        <v>8</v>
      </c>
      <c r="J128" s="44">
        <v>85</v>
      </c>
      <c r="K128" s="45">
        <v>33</v>
      </c>
    </row>
    <row r="129" spans="1:11" ht="15" x14ac:dyDescent="0.25">
      <c r="A129" s="15"/>
      <c r="B129" s="16"/>
      <c r="C129" s="11"/>
      <c r="D129" s="7" t="s">
        <v>27</v>
      </c>
      <c r="E129" s="43" t="s">
        <v>84</v>
      </c>
      <c r="F129" s="44">
        <v>250</v>
      </c>
      <c r="G129" s="44">
        <v>2</v>
      </c>
      <c r="H129" s="44">
        <v>4</v>
      </c>
      <c r="I129" s="44">
        <v>8</v>
      </c>
      <c r="J129" s="44">
        <v>85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60</v>
      </c>
      <c r="F130" s="44">
        <v>150</v>
      </c>
      <c r="G130" s="44">
        <v>19</v>
      </c>
      <c r="H130" s="44">
        <v>19</v>
      </c>
      <c r="I130" s="44">
        <v>28</v>
      </c>
      <c r="J130" s="44">
        <v>275</v>
      </c>
      <c r="K130" s="45">
        <v>199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1</v>
      </c>
      <c r="H132" s="44">
        <v>0</v>
      </c>
      <c r="I132" s="44">
        <v>31</v>
      </c>
      <c r="J132" s="44">
        <v>130</v>
      </c>
      <c r="K132" s="45">
        <v>241</v>
      </c>
    </row>
    <row r="133" spans="1:11" ht="15" x14ac:dyDescent="0.25">
      <c r="A133" s="15"/>
      <c r="B133" s="16"/>
      <c r="C133" s="11"/>
      <c r="D133" s="7" t="s">
        <v>31</v>
      </c>
      <c r="E133" s="43" t="s">
        <v>49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85</v>
      </c>
      <c r="F135" s="44">
        <v>40</v>
      </c>
      <c r="G135" s="44">
        <v>1</v>
      </c>
      <c r="H135" s="44">
        <v>25</v>
      </c>
      <c r="I135" s="44">
        <v>12</v>
      </c>
      <c r="J135" s="44">
        <v>185</v>
      </c>
      <c r="K135" s="45">
        <v>0.16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30</v>
      </c>
      <c r="H137" s="20">
        <f t="shared" si="58"/>
        <v>53</v>
      </c>
      <c r="I137" s="20">
        <f t="shared" si="58"/>
        <v>111</v>
      </c>
      <c r="J137" s="20">
        <f t="shared" si="58"/>
        <v>893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750</v>
      </c>
      <c r="G138" s="33">
        <f t="shared" ref="G138" si="59">G127+G137</f>
        <v>30</v>
      </c>
      <c r="H138" s="33">
        <f t="shared" ref="H138" si="60">H127+H137</f>
        <v>53</v>
      </c>
      <c r="I138" s="33">
        <f t="shared" ref="I138" si="61">I127+I137</f>
        <v>111</v>
      </c>
      <c r="J138" s="33">
        <f t="shared" ref="J138" si="62">J127+J137</f>
        <v>893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62</v>
      </c>
      <c r="F147" s="44">
        <v>60</v>
      </c>
      <c r="G147" s="44">
        <v>2</v>
      </c>
      <c r="H147" s="44">
        <v>3</v>
      </c>
      <c r="I147" s="44">
        <v>5</v>
      </c>
      <c r="J147" s="44">
        <v>47</v>
      </c>
      <c r="K147" s="45">
        <v>33</v>
      </c>
    </row>
    <row r="148" spans="1:11" ht="15" x14ac:dyDescent="0.25">
      <c r="A148" s="24"/>
      <c r="B148" s="16"/>
      <c r="C148" s="11"/>
      <c r="D148" s="7" t="s">
        <v>27</v>
      </c>
      <c r="E148" s="43" t="s">
        <v>55</v>
      </c>
      <c r="F148" s="44">
        <v>250</v>
      </c>
      <c r="G148" s="44">
        <v>2</v>
      </c>
      <c r="H148" s="44">
        <v>5</v>
      </c>
      <c r="I148" s="44">
        <v>10</v>
      </c>
      <c r="J148" s="44">
        <v>121</v>
      </c>
      <c r="K148" s="45">
        <v>73</v>
      </c>
    </row>
    <row r="149" spans="1:11" ht="15" x14ac:dyDescent="0.25">
      <c r="A149" s="24"/>
      <c r="B149" s="16"/>
      <c r="C149" s="11"/>
      <c r="D149" s="7" t="s">
        <v>28</v>
      </c>
      <c r="E149" s="43" t="s">
        <v>61</v>
      </c>
      <c r="F149" s="44">
        <v>150</v>
      </c>
      <c r="G149" s="44">
        <v>9</v>
      </c>
      <c r="H149" s="44">
        <v>9</v>
      </c>
      <c r="I149" s="44">
        <v>30</v>
      </c>
      <c r="J149" s="44">
        <v>213</v>
      </c>
      <c r="K149" s="45">
        <v>204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57</v>
      </c>
      <c r="F151" s="44">
        <v>200</v>
      </c>
      <c r="G151" s="44">
        <v>1</v>
      </c>
      <c r="H151" s="44">
        <v>0</v>
      </c>
      <c r="I151" s="44">
        <v>31</v>
      </c>
      <c r="J151" s="44">
        <v>130</v>
      </c>
      <c r="K151" s="45">
        <v>241</v>
      </c>
    </row>
    <row r="152" spans="1:11" ht="15" x14ac:dyDescent="0.25">
      <c r="A152" s="24"/>
      <c r="B152" s="16"/>
      <c r="C152" s="11"/>
      <c r="D152" s="7" t="s">
        <v>31</v>
      </c>
      <c r="E152" s="43" t="s">
        <v>49</v>
      </c>
      <c r="F152" s="44">
        <v>50</v>
      </c>
      <c r="G152" s="44">
        <v>4</v>
      </c>
      <c r="H152" s="44">
        <v>1</v>
      </c>
      <c r="I152" s="44">
        <v>24</v>
      </c>
      <c r="J152" s="44">
        <v>133</v>
      </c>
      <c r="K152" s="45">
        <v>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88</v>
      </c>
      <c r="F154" s="44">
        <v>100</v>
      </c>
      <c r="G154" s="44">
        <v>0</v>
      </c>
      <c r="H154" s="44">
        <v>0</v>
      </c>
      <c r="I154" s="44">
        <v>10</v>
      </c>
      <c r="J154" s="44">
        <v>41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18</v>
      </c>
      <c r="H156" s="20">
        <f t="shared" si="64"/>
        <v>18</v>
      </c>
      <c r="I156" s="20">
        <f t="shared" si="64"/>
        <v>110</v>
      </c>
      <c r="J156" s="20">
        <f t="shared" si="64"/>
        <v>685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810</v>
      </c>
      <c r="G157" s="33">
        <f t="shared" ref="G157" si="65">G146+G156</f>
        <v>18</v>
      </c>
      <c r="H157" s="33">
        <f t="shared" ref="H157" si="66">H146+H156</f>
        <v>18</v>
      </c>
      <c r="I157" s="33">
        <f t="shared" ref="I157" si="67">I146+I156</f>
        <v>110</v>
      </c>
      <c r="J157" s="33">
        <f t="shared" ref="J157" si="68">J146+J156</f>
        <v>685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74</v>
      </c>
      <c r="F166" s="44">
        <v>60</v>
      </c>
      <c r="G166" s="44">
        <v>2</v>
      </c>
      <c r="H166" s="44">
        <v>4</v>
      </c>
      <c r="I166" s="44">
        <v>5</v>
      </c>
      <c r="J166" s="44">
        <v>52</v>
      </c>
      <c r="K166" s="45">
        <v>35</v>
      </c>
    </row>
    <row r="167" spans="1:11" ht="15" x14ac:dyDescent="0.25">
      <c r="A167" s="24"/>
      <c r="B167" s="16"/>
      <c r="C167" s="11"/>
      <c r="D167" s="7" t="s">
        <v>27</v>
      </c>
      <c r="E167" s="43" t="s">
        <v>63</v>
      </c>
      <c r="F167" s="44">
        <v>250</v>
      </c>
      <c r="G167" s="44">
        <v>3</v>
      </c>
      <c r="H167" s="44">
        <v>2</v>
      </c>
      <c r="I167" s="44">
        <v>23</v>
      </c>
      <c r="J167" s="44">
        <v>140</v>
      </c>
      <c r="K167" s="45">
        <v>78</v>
      </c>
    </row>
    <row r="168" spans="1:11" ht="15" x14ac:dyDescent="0.25">
      <c r="A168" s="24"/>
      <c r="B168" s="16"/>
      <c r="C168" s="11"/>
      <c r="D168" s="7" t="s">
        <v>28</v>
      </c>
      <c r="E168" s="43" t="s">
        <v>64</v>
      </c>
      <c r="F168" s="44">
        <v>90</v>
      </c>
      <c r="G168" s="44">
        <v>162</v>
      </c>
      <c r="H168" s="44">
        <v>12</v>
      </c>
      <c r="I168" s="44">
        <v>9</v>
      </c>
      <c r="J168" s="44">
        <v>7</v>
      </c>
      <c r="K168" s="45">
        <v>175</v>
      </c>
    </row>
    <row r="169" spans="1:11" ht="15" x14ac:dyDescent="0.25">
      <c r="A169" s="24"/>
      <c r="B169" s="16"/>
      <c r="C169" s="11"/>
      <c r="D169" s="7" t="s">
        <v>29</v>
      </c>
      <c r="E169" s="43" t="s">
        <v>65</v>
      </c>
      <c r="F169" s="44">
        <v>150</v>
      </c>
      <c r="G169" s="44">
        <v>9</v>
      </c>
      <c r="H169" s="44">
        <v>16</v>
      </c>
      <c r="I169" s="44">
        <v>30</v>
      </c>
      <c r="J169" s="44">
        <v>243</v>
      </c>
      <c r="K169" s="45">
        <v>168</v>
      </c>
    </row>
    <row r="170" spans="1:11" ht="15" x14ac:dyDescent="0.25">
      <c r="A170" s="24"/>
      <c r="B170" s="16"/>
      <c r="C170" s="11"/>
      <c r="D170" s="7" t="s">
        <v>30</v>
      </c>
      <c r="E170" s="43" t="s">
        <v>66</v>
      </c>
      <c r="F170" s="44">
        <v>200</v>
      </c>
      <c r="G170" s="44">
        <v>1</v>
      </c>
      <c r="H170" s="44">
        <v>0</v>
      </c>
      <c r="I170" s="44">
        <v>31</v>
      </c>
      <c r="J170" s="44">
        <v>130</v>
      </c>
      <c r="K170" s="45">
        <v>241</v>
      </c>
    </row>
    <row r="171" spans="1:11" ht="15" x14ac:dyDescent="0.25">
      <c r="A171" s="24"/>
      <c r="B171" s="16"/>
      <c r="C171" s="11"/>
      <c r="D171" s="7" t="s">
        <v>31</v>
      </c>
      <c r="E171" s="43" t="s">
        <v>36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50</v>
      </c>
      <c r="F173" s="44">
        <v>100</v>
      </c>
      <c r="G173" s="44">
        <v>0</v>
      </c>
      <c r="H173" s="44">
        <v>0</v>
      </c>
      <c r="I173" s="44">
        <v>10</v>
      </c>
      <c r="J173" s="44">
        <v>41</v>
      </c>
      <c r="K173" s="45">
        <v>368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900</v>
      </c>
      <c r="G175" s="20">
        <f t="shared" ref="G175:J175" si="70">SUM(G166:G174)</f>
        <v>181</v>
      </c>
      <c r="H175" s="20">
        <f t="shared" si="70"/>
        <v>35</v>
      </c>
      <c r="I175" s="20">
        <f t="shared" si="70"/>
        <v>132</v>
      </c>
      <c r="J175" s="20">
        <f t="shared" si="70"/>
        <v>746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900</v>
      </c>
      <c r="G176" s="33">
        <f t="shared" ref="G176" si="71">G165+G175</f>
        <v>181</v>
      </c>
      <c r="H176" s="33">
        <f t="shared" ref="H176" si="72">H165+H175</f>
        <v>35</v>
      </c>
      <c r="I176" s="33">
        <f t="shared" ref="I176" si="73">I165+I175</f>
        <v>132</v>
      </c>
      <c r="J176" s="33">
        <f t="shared" ref="J176" si="74">J165+J175</f>
        <v>746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67</v>
      </c>
      <c r="F185" s="44">
        <v>60</v>
      </c>
      <c r="G185" s="44">
        <v>4</v>
      </c>
      <c r="H185" s="44">
        <v>5</v>
      </c>
      <c r="I185" s="44">
        <v>5</v>
      </c>
      <c r="J185" s="44">
        <v>52</v>
      </c>
      <c r="K185" s="45">
        <v>20</v>
      </c>
    </row>
    <row r="186" spans="1:11" ht="15" x14ac:dyDescent="0.25">
      <c r="A186" s="24"/>
      <c r="B186" s="16"/>
      <c r="C186" s="11"/>
      <c r="D186" s="7" t="s">
        <v>27</v>
      </c>
      <c r="E186" s="43" t="s">
        <v>86</v>
      </c>
      <c r="F186" s="44">
        <v>250</v>
      </c>
      <c r="G186" s="44">
        <v>2</v>
      </c>
      <c r="H186" s="44">
        <v>5</v>
      </c>
      <c r="I186" s="44">
        <v>10</v>
      </c>
      <c r="J186" s="44">
        <v>121</v>
      </c>
      <c r="K186" s="45">
        <v>73</v>
      </c>
    </row>
    <row r="187" spans="1:11" ht="15" x14ac:dyDescent="0.25">
      <c r="A187" s="24"/>
      <c r="B187" s="16"/>
      <c r="C187" s="11"/>
      <c r="D187" s="7" t="s">
        <v>28</v>
      </c>
      <c r="E187" s="43" t="s">
        <v>87</v>
      </c>
      <c r="F187" s="44">
        <v>150</v>
      </c>
      <c r="G187" s="44">
        <v>18</v>
      </c>
      <c r="H187" s="44">
        <v>18</v>
      </c>
      <c r="I187" s="44">
        <v>24</v>
      </c>
      <c r="J187" s="44">
        <v>337</v>
      </c>
      <c r="K187" s="45">
        <v>179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57</v>
      </c>
      <c r="F189" s="44">
        <v>200</v>
      </c>
      <c r="G189" s="44">
        <v>0</v>
      </c>
      <c r="H189" s="44">
        <v>0</v>
      </c>
      <c r="I189" s="44">
        <v>10</v>
      </c>
      <c r="J189" s="44">
        <v>82</v>
      </c>
      <c r="K189" s="45">
        <v>396</v>
      </c>
    </row>
    <row r="190" spans="1:11" ht="15" x14ac:dyDescent="0.25">
      <c r="A190" s="24"/>
      <c r="B190" s="16"/>
      <c r="C190" s="11"/>
      <c r="D190" s="7" t="s">
        <v>31</v>
      </c>
      <c r="E190" s="43" t="s">
        <v>49</v>
      </c>
      <c r="F190" s="44">
        <v>50</v>
      </c>
      <c r="G190" s="44">
        <v>4</v>
      </c>
      <c r="H190" s="44">
        <v>1</v>
      </c>
      <c r="I190" s="44">
        <v>24</v>
      </c>
      <c r="J190" s="44">
        <v>133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72</v>
      </c>
      <c r="F192" s="44">
        <v>45</v>
      </c>
      <c r="G192" s="44">
        <v>3</v>
      </c>
      <c r="H192" s="44">
        <v>4</v>
      </c>
      <c r="I192" s="44">
        <v>30</v>
      </c>
      <c r="J192" s="44">
        <v>167</v>
      </c>
      <c r="K192" s="45">
        <v>22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755</v>
      </c>
      <c r="G194" s="20">
        <f t="shared" ref="G194:J194" si="76">SUM(G185:G193)</f>
        <v>31</v>
      </c>
      <c r="H194" s="20">
        <f t="shared" si="76"/>
        <v>33</v>
      </c>
      <c r="I194" s="20">
        <f t="shared" si="76"/>
        <v>103</v>
      </c>
      <c r="J194" s="20">
        <f t="shared" si="76"/>
        <v>892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755</v>
      </c>
      <c r="G195" s="33">
        <f t="shared" ref="G195" si="77">G184+G194</f>
        <v>31</v>
      </c>
      <c r="H195" s="33">
        <f t="shared" ref="H195" si="78">H184+H194</f>
        <v>33</v>
      </c>
      <c r="I195" s="33">
        <f t="shared" ref="I195" si="79">I184+I194</f>
        <v>103</v>
      </c>
      <c r="J195" s="33">
        <f t="shared" ref="J195" si="80">J184+J194</f>
        <v>892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47.2</v>
      </c>
      <c r="H196" s="35">
        <f t="shared" si="81"/>
        <v>36</v>
      </c>
      <c r="I196" s="35">
        <f t="shared" si="81"/>
        <v>116.2</v>
      </c>
      <c r="J196" s="35">
        <f t="shared" si="81"/>
        <v>907.7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2022-05-16T14:23:56Z</dcterms:created>
  <dcterms:modified xsi:type="dcterms:W3CDTF">2024-02-09T13:45:50Z</dcterms:modified>
</cp:coreProperties>
</file>