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00" i="1"/>
  <c r="F100" i="1"/>
  <c r="F81" i="1"/>
  <c r="H81" i="1"/>
  <c r="J195" i="1"/>
  <c r="I195" i="1"/>
  <c r="H195" i="1"/>
  <c r="I176" i="1"/>
  <c r="G176" i="1"/>
  <c r="J176" i="1"/>
  <c r="I157" i="1"/>
  <c r="H157" i="1"/>
  <c r="G157" i="1"/>
  <c r="G138" i="1"/>
  <c r="J138" i="1"/>
  <c r="I138" i="1"/>
  <c r="H138" i="1"/>
  <c r="J119" i="1"/>
  <c r="H119" i="1"/>
  <c r="G119" i="1"/>
  <c r="J100" i="1"/>
  <c r="H100" i="1"/>
  <c r="G100" i="1"/>
  <c r="J81" i="1"/>
  <c r="I81" i="1"/>
  <c r="G81" i="1"/>
  <c r="H62" i="1"/>
  <c r="I62" i="1"/>
  <c r="G62" i="1"/>
  <c r="F62" i="1"/>
  <c r="J62" i="1"/>
  <c r="G43" i="1"/>
  <c r="I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<sst xmlns="http://schemas.openxmlformats.org/spreadsheetml/2006/main" count="309" uniqueCount="117">
  <si>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</si>
  <si>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</si>
  <si>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</si>
  <si>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</si>
  <si>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</si>
  <si>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</si>
  <si>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</si>
  <si>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</si>
  <si>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</si>
  <si>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</si>
  <si>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</si>
  <si>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</si>
  <si>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</si>
  <si>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</si>
  <si>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</si>
  <si>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</si>
  <si>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</si>
  <si>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</si>
  <si>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</si>
  <si>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</si>
  <si>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</si>
  <si>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</si>
  <si>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</si>
  <si>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</si>
  <si>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</si>
  <si>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</si>
  <si>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</si>
  <si>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</si>
  <si>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</si>
  <si>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</si>
  <si>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</si>
  <si>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</si>
  <si>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</si>
  <si>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</si>
  <si>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</si>
  <si>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ЛСОШ №1</t>
  </si>
  <si>
    <t xml:space="preserve"> суп гороховый с овощами</t>
  </si>
  <si>
    <t>гуляш из курицы</t>
  </si>
  <si>
    <t>чай с сахаром</t>
  </si>
  <si>
    <t>пшеничный</t>
  </si>
  <si>
    <t>каша гречневая рассыпчатая</t>
  </si>
  <si>
    <t>салат овощной</t>
  </si>
  <si>
    <t>салат овощной с кукурузой</t>
  </si>
  <si>
    <t>суп с макаронными изделиями</t>
  </si>
  <si>
    <t>компот из смеси сухофруктов</t>
  </si>
  <si>
    <t>суп рисовый с овощами</t>
  </si>
  <si>
    <t>тефтели мясные с макаронными изделиями</t>
  </si>
  <si>
    <t>сок фруктовый</t>
  </si>
  <si>
    <t>киви</t>
  </si>
  <si>
    <t>салат из свеклы  с яблоками</t>
  </si>
  <si>
    <t>суп гороховый с овощами</t>
  </si>
  <si>
    <t>тефтели мясные</t>
  </si>
  <si>
    <t>макаронные изделия отварные</t>
  </si>
  <si>
    <t>щи из свежей капусты</t>
  </si>
  <si>
    <t>плов с фасолью</t>
  </si>
  <si>
    <t xml:space="preserve">компою из смеси сухофруктов </t>
  </si>
  <si>
    <t xml:space="preserve"> салат из свеклы  с  свежими яблоками</t>
  </si>
  <si>
    <t>борщ с мясом</t>
  </si>
  <si>
    <t>каша пшеничная рассыпчатая</t>
  </si>
  <si>
    <t>кисель промышленного проиэводства</t>
  </si>
  <si>
    <t xml:space="preserve">суп чечевичный с овощами </t>
  </si>
  <si>
    <t xml:space="preserve">чай с сахаром </t>
  </si>
  <si>
    <t xml:space="preserve">пшеничный </t>
  </si>
  <si>
    <t xml:space="preserve">гуляш из говядины </t>
  </si>
  <si>
    <t xml:space="preserve">яблоко </t>
  </si>
  <si>
    <t xml:space="preserve">макаронные изделия отварные </t>
  </si>
  <si>
    <t xml:space="preserve">суп фасолевый с овощами </t>
  </si>
  <si>
    <t xml:space="preserve">минтай тушеный с овощами </t>
  </si>
  <si>
    <t xml:space="preserve">отварной рис </t>
  </si>
  <si>
    <t xml:space="preserve">компот из свежих плодов яблок </t>
  </si>
  <si>
    <t xml:space="preserve">какао с молоком </t>
  </si>
  <si>
    <t xml:space="preserve">бутерброд с сыром </t>
  </si>
  <si>
    <t xml:space="preserve">каша пшеничная рассыпчатая </t>
  </si>
  <si>
    <t xml:space="preserve">салат овощной </t>
  </si>
  <si>
    <t xml:space="preserve">суп перловый с овощами </t>
  </si>
  <si>
    <t xml:space="preserve">плов из говядины </t>
  </si>
  <si>
    <t xml:space="preserve">компот из смеси сухофруктов </t>
  </si>
  <si>
    <t xml:space="preserve">сок фруктовый </t>
  </si>
  <si>
    <t xml:space="preserve">гречка рассыпчатая с фаршем </t>
  </si>
  <si>
    <t xml:space="preserve">салат овощной с горошком </t>
  </si>
  <si>
    <t xml:space="preserve">суп чечевичный </t>
  </si>
  <si>
    <t xml:space="preserve">макароны отварные с фаршем </t>
  </si>
  <si>
    <t xml:space="preserve">плов из птицы </t>
  </si>
  <si>
    <t xml:space="preserve">салат из белокочанной капусты </t>
  </si>
  <si>
    <t xml:space="preserve">щи из свежей капусты </t>
  </si>
  <si>
    <t xml:space="preserve">суп рисовый </t>
  </si>
  <si>
    <t xml:space="preserve">макаронные  изделия отварные с фаршем </t>
  </si>
  <si>
    <t xml:space="preserve">вареное яйцо </t>
  </si>
  <si>
    <t xml:space="preserve">винегрет овощной </t>
  </si>
  <si>
    <t xml:space="preserve">салат из свеклы </t>
  </si>
  <si>
    <t xml:space="preserve">суп с фрикадельками и с овощами </t>
  </si>
  <si>
    <t xml:space="preserve">каша молочная  овсяная </t>
  </si>
  <si>
    <t xml:space="preserve">бутерброд с маслом </t>
  </si>
  <si>
    <t xml:space="preserve">суп гороховый с овощами </t>
  </si>
  <si>
    <t>гуляш из говядины</t>
  </si>
  <si>
    <t xml:space="preserve">каша гречневая рассыпчатая </t>
  </si>
  <si>
    <t xml:space="preserve">компот из смеси сухофрктов </t>
  </si>
  <si>
    <t xml:space="preserve">борщ с мясом </t>
  </si>
  <si>
    <t>бутерброд с маслом</t>
  </si>
  <si>
    <t xml:space="preserve">овощной салат </t>
  </si>
  <si>
    <t xml:space="preserve">суп перловый с совощами </t>
  </si>
  <si>
    <t xml:space="preserve">плов с сговядиной </t>
  </si>
  <si>
    <t>39.2</t>
  </si>
  <si>
    <t>39.1</t>
  </si>
  <si>
    <t>15 01 24г по 26 01 24г</t>
  </si>
  <si>
    <t>чай с сахором</t>
  </si>
  <si>
    <t>зефир</t>
  </si>
  <si>
    <t>вафли</t>
  </si>
  <si>
    <t>салат из свеклы</t>
  </si>
  <si>
    <t>10 34</t>
  </si>
  <si>
    <t>конфеты шоколадные</t>
  </si>
  <si>
    <t>печенье</t>
  </si>
  <si>
    <t xml:space="preserve">  салат овощной</t>
  </si>
  <si>
    <t xml:space="preserve">печенье </t>
  </si>
  <si>
    <t>суп картофельный с мясом</t>
  </si>
  <si>
    <t xml:space="preserve"> чай с сахаром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</si>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</sst>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3" sqref="J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104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250</v>
      </c>
      <c r="G6" s="41">
        <v>3</v>
      </c>
      <c r="H6" s="41">
        <v>2</v>
      </c>
      <c r="I6" s="41">
        <v>23</v>
      </c>
      <c r="J6" s="41">
        <v>140</v>
      </c>
      <c r="K6" s="42">
        <v>78</v>
      </c>
    </row>
    <row r="7" spans="1:11" ht="15" x14ac:dyDescent="0.25">
      <c r="A7" s="24"/>
      <c r="B7" s="16"/>
      <c r="C7" s="11"/>
      <c r="D7" s="6"/>
      <c r="E7" s="43" t="s">
        <v>37</v>
      </c>
      <c r="F7" s="44">
        <v>90</v>
      </c>
      <c r="G7" s="44">
        <v>16</v>
      </c>
      <c r="H7" s="44">
        <v>17</v>
      </c>
      <c r="I7" s="44">
        <v>7</v>
      </c>
      <c r="J7" s="44">
        <v>143</v>
      </c>
      <c r="K7" s="45">
        <v>198</v>
      </c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</v>
      </c>
      <c r="H8" s="44">
        <v>0</v>
      </c>
      <c r="I8" s="44">
        <v>10</v>
      </c>
      <c r="J8" s="44">
        <v>50</v>
      </c>
      <c r="K8" s="45">
        <v>261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2</v>
      </c>
      <c r="H9" s="44">
        <v>0</v>
      </c>
      <c r="I9" s="44">
        <v>14</v>
      </c>
      <c r="J9" s="44">
        <v>80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40</v>
      </c>
      <c r="F11" s="44">
        <v>150</v>
      </c>
      <c r="G11" s="44">
        <v>8</v>
      </c>
      <c r="H11" s="44">
        <v>8</v>
      </c>
      <c r="I11" s="44">
        <v>32</v>
      </c>
      <c r="J11" s="44">
        <v>259</v>
      </c>
      <c r="K11" s="45">
        <v>168</v>
      </c>
    </row>
    <row r="12" spans="1:11" ht="15" x14ac:dyDescent="0.25">
      <c r="A12" s="24"/>
      <c r="B12" s="16"/>
      <c r="C12" s="11"/>
      <c r="D12" s="6"/>
      <c r="E12" s="43" t="s">
        <v>41</v>
      </c>
      <c r="F12" s="44">
        <v>60</v>
      </c>
      <c r="G12" s="44">
        <v>4</v>
      </c>
      <c r="H12" s="44">
        <v>5</v>
      </c>
      <c r="I12" s="44">
        <v>5</v>
      </c>
      <c r="J12" s="44">
        <v>52</v>
      </c>
      <c r="K12" s="45">
        <v>20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780</v>
      </c>
      <c r="G13" s="20">
        <f t="shared" ref="G13:J13" si="0">SUM(G6:G12)</f>
        <v>33</v>
      </c>
      <c r="H13" s="20">
        <f t="shared" si="0"/>
        <v>32</v>
      </c>
      <c r="I13" s="20">
        <f t="shared" si="0"/>
        <v>91</v>
      </c>
      <c r="J13" s="20">
        <f t="shared" si="0"/>
        <v>724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43</v>
      </c>
      <c r="H14" s="44">
        <v>5</v>
      </c>
      <c r="I14" s="44">
        <v>4</v>
      </c>
      <c r="J14" s="44">
        <v>50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7</v>
      </c>
      <c r="I15" s="44">
        <v>11</v>
      </c>
      <c r="J15" s="44">
        <v>160</v>
      </c>
      <c r="K15" s="45">
        <v>140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16</v>
      </c>
      <c r="H16" s="44">
        <v>17</v>
      </c>
      <c r="I16" s="44">
        <v>7</v>
      </c>
      <c r="J16" s="44">
        <v>243</v>
      </c>
      <c r="K16" s="45">
        <v>198</v>
      </c>
    </row>
    <row r="17" spans="1:11" ht="15" x14ac:dyDescent="0.25">
      <c r="A17" s="24"/>
      <c r="B17" s="16"/>
      <c r="C17" s="11"/>
      <c r="D17" s="7" t="s">
        <v>29</v>
      </c>
      <c r="E17" s="43" t="s">
        <v>40</v>
      </c>
      <c r="F17" s="44">
        <v>150</v>
      </c>
      <c r="G17" s="44">
        <v>8</v>
      </c>
      <c r="H17" s="44">
        <v>8</v>
      </c>
      <c r="I17" s="44">
        <v>32</v>
      </c>
      <c r="J17" s="44">
        <v>259</v>
      </c>
      <c r="K17" s="45">
        <v>168</v>
      </c>
    </row>
    <row r="18" spans="1:11" ht="15" x14ac:dyDescent="0.25">
      <c r="A18" s="24"/>
      <c r="B18" s="16"/>
      <c r="C18" s="11"/>
      <c r="D18" s="7" t="s">
        <v>30</v>
      </c>
      <c r="E18" s="43" t="s">
        <v>105</v>
      </c>
      <c r="F18" s="44">
        <v>200</v>
      </c>
      <c r="G18" s="44">
        <v>0</v>
      </c>
      <c r="H18" s="44">
        <v>0</v>
      </c>
      <c r="I18" s="44">
        <v>10</v>
      </c>
      <c r="J18" s="44">
        <v>50</v>
      </c>
      <c r="K18" s="45">
        <v>261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</v>
      </c>
      <c r="H19" s="44">
        <v>0</v>
      </c>
      <c r="I19" s="44">
        <v>14</v>
      </c>
      <c r="J19" s="44">
        <v>80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106</v>
      </c>
      <c r="F21" s="44">
        <v>45</v>
      </c>
      <c r="G21" s="44">
        <v>1</v>
      </c>
      <c r="H21" s="44">
        <v>0</v>
      </c>
      <c r="I21" s="44">
        <v>11</v>
      </c>
      <c r="J21" s="44">
        <v>322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825</v>
      </c>
      <c r="G23" s="20">
        <f t="shared" ref="G23:J23" si="1">SUM(G14:G22)</f>
        <v>73</v>
      </c>
      <c r="H23" s="20">
        <f t="shared" si="1"/>
        <v>37</v>
      </c>
      <c r="I23" s="20">
        <f t="shared" si="1"/>
        <v>89</v>
      </c>
      <c r="J23" s="20">
        <f t="shared" si="1"/>
        <v>1164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1605</v>
      </c>
      <c r="G24" s="33">
        <f t="shared" ref="G24:J24" si="2">G13+G23</f>
        <v>106</v>
      </c>
      <c r="H24" s="33">
        <f t="shared" si="2"/>
        <v>69</v>
      </c>
      <c r="I24" s="33">
        <f t="shared" si="2"/>
        <v>180</v>
      </c>
      <c r="J24" s="33">
        <f t="shared" si="2"/>
        <v>1888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250</v>
      </c>
      <c r="G25" s="41">
        <v>5</v>
      </c>
      <c r="H25" s="41">
        <v>7</v>
      </c>
      <c r="I25" s="41">
        <v>12</v>
      </c>
      <c r="J25" s="41">
        <v>140</v>
      </c>
      <c r="K25" s="42">
        <v>52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150</v>
      </c>
      <c r="G26" s="44">
        <v>5</v>
      </c>
      <c r="H26" s="44">
        <v>9</v>
      </c>
      <c r="I26" s="44">
        <v>30</v>
      </c>
      <c r="J26" s="44">
        <v>213</v>
      </c>
      <c r="K26" s="45">
        <v>204</v>
      </c>
    </row>
    <row r="27" spans="1:11" ht="15" x14ac:dyDescent="0.2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1</v>
      </c>
      <c r="H27" s="44">
        <v>0</v>
      </c>
      <c r="I27" s="44">
        <v>25</v>
      </c>
      <c r="J27" s="44">
        <v>110</v>
      </c>
      <c r="K27" s="45">
        <v>339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</v>
      </c>
      <c r="H28" s="44">
        <v>0</v>
      </c>
      <c r="I28" s="44">
        <v>14</v>
      </c>
      <c r="J28" s="44">
        <v>80</v>
      </c>
      <c r="K28" s="45">
        <v>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107</v>
      </c>
      <c r="F30" s="44">
        <v>50</v>
      </c>
      <c r="G30" s="44">
        <v>4</v>
      </c>
      <c r="H30" s="44">
        <v>14</v>
      </c>
      <c r="I30" s="44">
        <v>30</v>
      </c>
      <c r="J30" s="44">
        <v>250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680</v>
      </c>
      <c r="G32" s="20">
        <f t="shared" ref="G32" si="3">SUM(G25:G31)</f>
        <v>17</v>
      </c>
      <c r="H32" s="20">
        <f t="shared" ref="H32" si="4">SUM(H25:H31)</f>
        <v>30</v>
      </c>
      <c r="I32" s="20">
        <f t="shared" ref="I32" si="5">SUM(I25:I31)</f>
        <v>111</v>
      </c>
      <c r="J32" s="20">
        <f t="shared" ref="J32" si="6">SUM(J25:J31)</f>
        <v>793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60</v>
      </c>
      <c r="G33" s="44">
        <v>8</v>
      </c>
      <c r="H33" s="44">
        <v>4</v>
      </c>
      <c r="I33" s="44">
        <v>8</v>
      </c>
      <c r="J33" s="44">
        <v>85</v>
      </c>
      <c r="K33" s="45">
        <v>38</v>
      </c>
    </row>
    <row r="34" spans="1:11" ht="15" x14ac:dyDescent="0.25">
      <c r="A34" s="15"/>
      <c r="B34" s="16"/>
      <c r="C34" s="11"/>
      <c r="D34" s="7" t="s">
        <v>27</v>
      </c>
      <c r="E34" s="43" t="s">
        <v>50</v>
      </c>
      <c r="F34" s="44">
        <v>250</v>
      </c>
      <c r="G34" s="44">
        <v>3</v>
      </c>
      <c r="H34" s="44">
        <v>2</v>
      </c>
      <c r="I34" s="44">
        <v>23</v>
      </c>
      <c r="J34" s="44">
        <v>140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51</v>
      </c>
      <c r="F35" s="44">
        <v>110</v>
      </c>
      <c r="G35" s="44">
        <v>8</v>
      </c>
      <c r="H35" s="44">
        <v>2</v>
      </c>
      <c r="I35" s="44">
        <v>23</v>
      </c>
      <c r="J35" s="44">
        <v>140</v>
      </c>
      <c r="K35" s="45">
        <v>188</v>
      </c>
    </row>
    <row r="36" spans="1:11" ht="15" x14ac:dyDescent="0.25">
      <c r="A36" s="15"/>
      <c r="B36" s="16"/>
      <c r="C36" s="11"/>
      <c r="D36" s="7" t="s">
        <v>29</v>
      </c>
      <c r="E36" s="43" t="s">
        <v>52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204</v>
      </c>
    </row>
    <row r="37" spans="1:11" ht="15" x14ac:dyDescent="0.25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1</v>
      </c>
      <c r="H37" s="44">
        <v>0</v>
      </c>
      <c r="I37" s="44">
        <v>25</v>
      </c>
      <c r="J37" s="44">
        <v>110</v>
      </c>
      <c r="K37" s="45">
        <v>339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</v>
      </c>
      <c r="H38" s="44">
        <v>0</v>
      </c>
      <c r="I38" s="44">
        <v>14</v>
      </c>
      <c r="J38" s="44">
        <v>80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107</v>
      </c>
      <c r="F40" s="44">
        <v>50</v>
      </c>
      <c r="G40" s="44">
        <v>4</v>
      </c>
      <c r="H40" s="44">
        <v>14</v>
      </c>
      <c r="I40" s="44">
        <v>30</v>
      </c>
      <c r="J40" s="44">
        <v>250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7">SUM(G33:G41)</f>
        <v>31</v>
      </c>
      <c r="H42" s="20">
        <f t="shared" ref="H42" si="8">SUM(H33:H41)</f>
        <v>31</v>
      </c>
      <c r="I42" s="20">
        <f t="shared" ref="I42" si="9">SUM(I33:I41)</f>
        <v>153</v>
      </c>
      <c r="J42" s="20">
        <f t="shared" ref="J42" si="10">SUM(J33:J41)</f>
        <v>1018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1530</v>
      </c>
      <c r="G43" s="33">
        <f t="shared" ref="G43" si="11">G32+G42</f>
        <v>48</v>
      </c>
      <c r="H43" s="33">
        <f t="shared" ref="H43" si="12">H32+H42</f>
        <v>61</v>
      </c>
      <c r="I43" s="33">
        <f t="shared" ref="I43" si="13">I32+I42</f>
        <v>264</v>
      </c>
      <c r="J43" s="33">
        <f t="shared" ref="J43" si="14">J32+J42</f>
        <v>1811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250</v>
      </c>
      <c r="G44" s="41">
        <v>25</v>
      </c>
      <c r="H44" s="41">
        <v>18</v>
      </c>
      <c r="I44" s="41">
        <v>28</v>
      </c>
      <c r="J44" s="41">
        <v>276</v>
      </c>
      <c r="K44" s="42">
        <v>61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150</v>
      </c>
      <c r="G45" s="44">
        <v>16</v>
      </c>
      <c r="H45" s="44">
        <v>16</v>
      </c>
      <c r="I45" s="44">
        <v>29</v>
      </c>
      <c r="J45" s="44">
        <v>280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0</v>
      </c>
      <c r="H46" s="44">
        <v>0</v>
      </c>
      <c r="I46" s="44">
        <v>10</v>
      </c>
      <c r="J46" s="44">
        <v>82</v>
      </c>
      <c r="K46" s="45">
        <v>372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30</v>
      </c>
      <c r="G47" s="44">
        <v>2</v>
      </c>
      <c r="H47" s="44">
        <v>0</v>
      </c>
      <c r="I47" s="44">
        <v>14</v>
      </c>
      <c r="J47" s="44">
        <v>80</v>
      </c>
      <c r="K47" s="45">
        <v>1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110</v>
      </c>
      <c r="F49" s="44">
        <v>45</v>
      </c>
      <c r="G49" s="44">
        <v>1</v>
      </c>
      <c r="H49" s="44">
        <v>6</v>
      </c>
      <c r="I49" s="44">
        <v>46</v>
      </c>
      <c r="J49" s="44">
        <v>153</v>
      </c>
      <c r="K49" s="45"/>
    </row>
    <row r="50" spans="1:11" ht="15" x14ac:dyDescent="0.25">
      <c r="A50" s="24"/>
      <c r="B50" s="16"/>
      <c r="C50" s="11"/>
      <c r="D50" s="6"/>
      <c r="E50" s="43" t="s">
        <v>56</v>
      </c>
      <c r="F50" s="44">
        <v>60</v>
      </c>
      <c r="G50" s="44"/>
      <c r="H50" s="44"/>
      <c r="I50" s="44"/>
      <c r="J50" s="44">
        <v>85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735</v>
      </c>
      <c r="G51" s="20">
        <f t="shared" ref="G51" si="15">SUM(G44:G50)</f>
        <v>44</v>
      </c>
      <c r="H51" s="20">
        <f t="shared" ref="H51" si="16">SUM(H44:H50)</f>
        <v>40</v>
      </c>
      <c r="I51" s="20">
        <f t="shared" ref="I51" si="17">SUM(I44:I50)</f>
        <v>127</v>
      </c>
      <c r="J51" s="20">
        <f t="shared" ref="J51" si="18">SUM(J44:J50)</f>
        <v>956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108</v>
      </c>
      <c r="F52" s="44">
        <v>60</v>
      </c>
      <c r="G52" s="44">
        <v>3</v>
      </c>
      <c r="H52" s="44">
        <v>4</v>
      </c>
      <c r="I52" s="44">
        <v>8</v>
      </c>
      <c r="J52" s="44">
        <v>85</v>
      </c>
      <c r="K52" s="45" t="s">
        <v>109</v>
      </c>
    </row>
    <row r="53" spans="1:11" ht="15" x14ac:dyDescent="0.25">
      <c r="A53" s="24"/>
      <c r="B53" s="16"/>
      <c r="C53" s="11"/>
      <c r="D53" s="7" t="s">
        <v>27</v>
      </c>
      <c r="E53" s="43" t="s">
        <v>57</v>
      </c>
      <c r="F53" s="44">
        <v>250</v>
      </c>
      <c r="G53" s="44">
        <v>2</v>
      </c>
      <c r="H53" s="44">
        <v>4</v>
      </c>
      <c r="I53" s="44">
        <v>12</v>
      </c>
      <c r="J53" s="44">
        <v>110</v>
      </c>
      <c r="K53" s="45">
        <v>56</v>
      </c>
    </row>
    <row r="54" spans="1:11" ht="15" x14ac:dyDescent="0.25">
      <c r="A54" s="24"/>
      <c r="B54" s="16"/>
      <c r="C54" s="11"/>
      <c r="D54" s="7" t="s">
        <v>28</v>
      </c>
      <c r="E54" s="43" t="s">
        <v>37</v>
      </c>
      <c r="F54" s="44">
        <v>90</v>
      </c>
      <c r="G54" s="44">
        <v>16</v>
      </c>
      <c r="H54" s="44">
        <v>17</v>
      </c>
      <c r="I54" s="44">
        <v>7</v>
      </c>
      <c r="J54" s="44">
        <v>243</v>
      </c>
      <c r="K54" s="45">
        <v>199</v>
      </c>
    </row>
    <row r="55" spans="1:11" ht="15" x14ac:dyDescent="0.25">
      <c r="A55" s="24"/>
      <c r="B55" s="16"/>
      <c r="C55" s="11"/>
      <c r="D55" s="7" t="s">
        <v>29</v>
      </c>
      <c r="E55" s="43" t="s">
        <v>58</v>
      </c>
      <c r="F55" s="44">
        <v>150</v>
      </c>
      <c r="G55" s="44">
        <v>6</v>
      </c>
      <c r="H55" s="44">
        <v>6</v>
      </c>
      <c r="I55" s="44">
        <v>25</v>
      </c>
      <c r="J55" s="44">
        <v>220</v>
      </c>
      <c r="K55" s="45">
        <v>172</v>
      </c>
    </row>
    <row r="56" spans="1:11" ht="15" x14ac:dyDescent="0.25">
      <c r="A56" s="24"/>
      <c r="B56" s="16"/>
      <c r="C56" s="11"/>
      <c r="D56" s="7" t="s">
        <v>30</v>
      </c>
      <c r="E56" s="43" t="s">
        <v>59</v>
      </c>
      <c r="F56" s="44">
        <v>200</v>
      </c>
      <c r="G56" s="44">
        <v>0</v>
      </c>
      <c r="H56" s="44">
        <v>0</v>
      </c>
      <c r="I56" s="44">
        <v>24</v>
      </c>
      <c r="J56" s="44">
        <v>103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30</v>
      </c>
      <c r="G57" s="44">
        <v>2</v>
      </c>
      <c r="H57" s="44">
        <v>0</v>
      </c>
      <c r="I57" s="44">
        <v>14</v>
      </c>
      <c r="J57" s="44">
        <v>80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110</v>
      </c>
      <c r="F59" s="44">
        <v>45</v>
      </c>
      <c r="G59" s="44">
        <v>1</v>
      </c>
      <c r="H59" s="44">
        <v>6</v>
      </c>
      <c r="I59" s="44">
        <v>46</v>
      </c>
      <c r="J59" s="44">
        <v>153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825</v>
      </c>
      <c r="G61" s="20">
        <f t="shared" ref="G61" si="19">SUM(G52:G60)</f>
        <v>30</v>
      </c>
      <c r="H61" s="20">
        <f t="shared" ref="H61" si="20">SUM(H52:H60)</f>
        <v>37</v>
      </c>
      <c r="I61" s="20">
        <f t="shared" ref="I61" si="21">SUM(I52:I60)</f>
        <v>136</v>
      </c>
      <c r="J61" s="20">
        <f t="shared" ref="J61" si="22">SUM(J52:J60)</f>
        <v>994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1560</v>
      </c>
      <c r="G62" s="33">
        <f t="shared" ref="G62" si="23">G51+G61</f>
        <v>74</v>
      </c>
      <c r="H62" s="33">
        <f t="shared" ref="H62" si="24">H51+H61</f>
        <v>77</v>
      </c>
      <c r="I62" s="33">
        <f t="shared" ref="I62" si="25">I51+I61</f>
        <v>263</v>
      </c>
      <c r="J62" s="33">
        <f t="shared" ref="J62" si="26">J51+J61</f>
        <v>1950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250</v>
      </c>
      <c r="G63" s="41">
        <v>2</v>
      </c>
      <c r="H63" s="41">
        <v>3</v>
      </c>
      <c r="I63" s="41">
        <v>5</v>
      </c>
      <c r="J63" s="41">
        <v>127</v>
      </c>
      <c r="K63" s="42">
        <v>391</v>
      </c>
    </row>
    <row r="64" spans="1:11" ht="15" x14ac:dyDescent="0.25">
      <c r="A64" s="24"/>
      <c r="B64" s="16"/>
      <c r="C64" s="11"/>
      <c r="D64" s="6"/>
      <c r="E64" s="43" t="s">
        <v>63</v>
      </c>
      <c r="F64" s="44">
        <v>90</v>
      </c>
      <c r="G64" s="44">
        <v>14</v>
      </c>
      <c r="H64" s="44">
        <v>14</v>
      </c>
      <c r="I64" s="44">
        <v>2</v>
      </c>
      <c r="J64" s="44">
        <v>190</v>
      </c>
      <c r="K64" s="45">
        <v>175</v>
      </c>
    </row>
    <row r="65" spans="1:11" ht="15" x14ac:dyDescent="0.25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0</v>
      </c>
      <c r="H65" s="44">
        <v>0</v>
      </c>
      <c r="I65" s="44">
        <v>10</v>
      </c>
      <c r="J65" s="44">
        <v>50</v>
      </c>
      <c r="K65" s="45">
        <v>261</v>
      </c>
    </row>
    <row r="66" spans="1:11" ht="15" x14ac:dyDescent="0.25">
      <c r="A66" s="24"/>
      <c r="B66" s="16"/>
      <c r="C66" s="11"/>
      <c r="D66" s="7" t="s">
        <v>23</v>
      </c>
      <c r="E66" s="43" t="s">
        <v>62</v>
      </c>
      <c r="F66" s="44">
        <v>30</v>
      </c>
      <c r="G66" s="44">
        <v>2</v>
      </c>
      <c r="H66" s="44">
        <v>0</v>
      </c>
      <c r="I66" s="44">
        <v>14</v>
      </c>
      <c r="J66" s="44">
        <v>80</v>
      </c>
      <c r="K66" s="45">
        <v>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65</v>
      </c>
      <c r="F68" s="44">
        <v>150</v>
      </c>
      <c r="G68" s="44">
        <v>5</v>
      </c>
      <c r="H68" s="44">
        <v>9</v>
      </c>
      <c r="I68" s="44">
        <v>30</v>
      </c>
      <c r="J68" s="44">
        <v>213</v>
      </c>
      <c r="K68" s="45">
        <v>204</v>
      </c>
    </row>
    <row r="69" spans="1:11" ht="15" x14ac:dyDescent="0.25">
      <c r="A69" s="24"/>
      <c r="B69" s="16"/>
      <c r="C69" s="11"/>
      <c r="D69" s="6"/>
      <c r="E69" s="43" t="s">
        <v>111</v>
      </c>
      <c r="F69" s="44">
        <v>50</v>
      </c>
      <c r="G69" s="44">
        <v>3</v>
      </c>
      <c r="H69" s="44">
        <v>4</v>
      </c>
      <c r="I69" s="44">
        <v>30</v>
      </c>
      <c r="J69" s="44">
        <v>167</v>
      </c>
      <c r="K69" s="45">
        <v>22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770</v>
      </c>
      <c r="G70" s="20">
        <f t="shared" ref="G70" si="27">SUM(G63:G69)</f>
        <v>26</v>
      </c>
      <c r="H70" s="20">
        <f t="shared" ref="H70" si="28">SUM(H63:H69)</f>
        <v>30</v>
      </c>
      <c r="I70" s="20">
        <f t="shared" ref="I70" si="29">SUM(I63:I69)</f>
        <v>91</v>
      </c>
      <c r="J70" s="20">
        <f t="shared" ref="J70" si="30">SUM(J63:J69)</f>
        <v>827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112</v>
      </c>
      <c r="F71" s="44">
        <v>60</v>
      </c>
      <c r="G71" s="44">
        <v>1</v>
      </c>
      <c r="H71" s="44">
        <v>4</v>
      </c>
      <c r="I71" s="44">
        <v>4</v>
      </c>
      <c r="J71" s="44">
        <v>4</v>
      </c>
      <c r="K71" s="45">
        <v>20</v>
      </c>
    </row>
    <row r="72" spans="1:11" ht="15" x14ac:dyDescent="0.2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2</v>
      </c>
      <c r="H72" s="44">
        <v>3</v>
      </c>
      <c r="I72" s="44">
        <v>5</v>
      </c>
      <c r="J72" s="44">
        <v>135</v>
      </c>
      <c r="K72" s="45">
        <v>39</v>
      </c>
    </row>
    <row r="73" spans="1:11" ht="15" x14ac:dyDescent="0.25">
      <c r="A73" s="24"/>
      <c r="B73" s="16"/>
      <c r="C73" s="11"/>
      <c r="D73" s="7" t="s">
        <v>28</v>
      </c>
      <c r="E73" s="43" t="s">
        <v>67</v>
      </c>
      <c r="F73" s="44">
        <v>90</v>
      </c>
      <c r="G73" s="44">
        <v>18</v>
      </c>
      <c r="H73" s="44">
        <v>5</v>
      </c>
      <c r="I73" s="44">
        <v>4</v>
      </c>
      <c r="J73" s="44">
        <v>200</v>
      </c>
      <c r="K73" s="45">
        <v>224</v>
      </c>
    </row>
    <row r="74" spans="1:11" ht="15" x14ac:dyDescent="0.25">
      <c r="A74" s="24"/>
      <c r="B74" s="16"/>
      <c r="C74" s="11"/>
      <c r="D74" s="7" t="s">
        <v>29</v>
      </c>
      <c r="E74" s="43" t="s">
        <v>68</v>
      </c>
      <c r="F74" s="44">
        <v>135</v>
      </c>
      <c r="G74" s="44">
        <v>8</v>
      </c>
      <c r="H74" s="44">
        <v>8</v>
      </c>
      <c r="I74" s="44">
        <v>37</v>
      </c>
      <c r="J74" s="44">
        <v>150</v>
      </c>
      <c r="K74" s="45">
        <v>168</v>
      </c>
    </row>
    <row r="75" spans="1:11" ht="15" x14ac:dyDescent="0.25">
      <c r="A75" s="24"/>
      <c r="B75" s="16"/>
      <c r="C75" s="11"/>
      <c r="D75" s="7" t="s">
        <v>30</v>
      </c>
      <c r="E75" s="43" t="s">
        <v>44</v>
      </c>
      <c r="F75" s="44">
        <v>200</v>
      </c>
      <c r="G75" s="44">
        <v>0</v>
      </c>
      <c r="H75" s="44">
        <v>0</v>
      </c>
      <c r="I75" s="44">
        <v>10</v>
      </c>
      <c r="J75" s="44">
        <v>82</v>
      </c>
      <c r="K75" s="45">
        <v>376</v>
      </c>
    </row>
    <row r="76" spans="1:11" ht="15" x14ac:dyDescent="0.25">
      <c r="A76" s="24"/>
      <c r="B76" s="16"/>
      <c r="C76" s="11"/>
      <c r="D76" s="7" t="s">
        <v>31</v>
      </c>
      <c r="E76" s="43" t="s">
        <v>62</v>
      </c>
      <c r="F76" s="44">
        <v>100</v>
      </c>
      <c r="G76" s="44">
        <v>2</v>
      </c>
      <c r="H76" s="44">
        <v>1</v>
      </c>
      <c r="I76" s="44">
        <v>15</v>
      </c>
      <c r="J76" s="44">
        <v>77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113</v>
      </c>
      <c r="F78" s="44">
        <v>50</v>
      </c>
      <c r="G78" s="44">
        <v>3</v>
      </c>
      <c r="H78" s="44">
        <v>4</v>
      </c>
      <c r="I78" s="44">
        <v>30</v>
      </c>
      <c r="J78" s="44">
        <v>167</v>
      </c>
      <c r="K78" s="45">
        <v>22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885</v>
      </c>
      <c r="G80" s="20">
        <f t="shared" ref="G80" si="31">SUM(G71:G79)</f>
        <v>34</v>
      </c>
      <c r="H80" s="20">
        <f t="shared" ref="H80" si="32">SUM(H71:H79)</f>
        <v>25</v>
      </c>
      <c r="I80" s="20">
        <f t="shared" ref="I80" si="33">SUM(I71:I79)</f>
        <v>105</v>
      </c>
      <c r="J80" s="20">
        <f t="shared" ref="J80" si="34">SUM(J71:J79)</f>
        <v>815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1655</v>
      </c>
      <c r="G81" s="33">
        <f t="shared" ref="G81" si="35">G70+G80</f>
        <v>60</v>
      </c>
      <c r="H81" s="33">
        <f t="shared" ref="H81" si="36">H70+H80</f>
        <v>55</v>
      </c>
      <c r="I81" s="33">
        <f t="shared" ref="I81" si="37">I70+I80</f>
        <v>196</v>
      </c>
      <c r="J81" s="33">
        <f t="shared" ref="J81" si="38">J70+J80</f>
        <v>1642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114</v>
      </c>
      <c r="F82" s="41">
        <v>250</v>
      </c>
      <c r="G82" s="41">
        <v>2</v>
      </c>
      <c r="H82" s="41">
        <v>3</v>
      </c>
      <c r="I82" s="41">
        <v>7</v>
      </c>
      <c r="J82" s="41">
        <v>91</v>
      </c>
      <c r="K82" s="42">
        <v>80</v>
      </c>
    </row>
    <row r="83" spans="1:11" ht="15" x14ac:dyDescent="0.25">
      <c r="A83" s="24"/>
      <c r="B83" s="16"/>
      <c r="C83" s="11"/>
      <c r="D83" s="6"/>
      <c r="E83" s="43" t="s">
        <v>72</v>
      </c>
      <c r="F83" s="44">
        <v>150</v>
      </c>
      <c r="G83" s="44">
        <v>6</v>
      </c>
      <c r="H83" s="44">
        <v>6</v>
      </c>
      <c r="I83" s="44">
        <v>25</v>
      </c>
      <c r="J83" s="44">
        <v>220</v>
      </c>
      <c r="K83" s="45">
        <v>172</v>
      </c>
    </row>
    <row r="84" spans="1:11" ht="15" x14ac:dyDescent="0.25">
      <c r="A84" s="24"/>
      <c r="B84" s="16"/>
      <c r="C84" s="11"/>
      <c r="D84" s="7" t="s">
        <v>22</v>
      </c>
      <c r="E84" s="43" t="s">
        <v>70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397</v>
      </c>
    </row>
    <row r="85" spans="1:11" ht="15" x14ac:dyDescent="0.25">
      <c r="A85" s="24"/>
      <c r="B85" s="16"/>
      <c r="C85" s="11"/>
      <c r="D85" s="7" t="s">
        <v>23</v>
      </c>
      <c r="E85" s="43" t="s">
        <v>62</v>
      </c>
      <c r="F85" s="44">
        <v>100</v>
      </c>
      <c r="G85" s="44">
        <v>2</v>
      </c>
      <c r="H85" s="44">
        <v>1</v>
      </c>
      <c r="I85" s="44">
        <v>15</v>
      </c>
      <c r="J85" s="44">
        <v>77</v>
      </c>
      <c r="K85" s="45">
        <v>1</v>
      </c>
    </row>
    <row r="86" spans="1:11" ht="15" x14ac:dyDescent="0.25">
      <c r="A86" s="24"/>
      <c r="B86" s="16"/>
      <c r="C86" s="11"/>
      <c r="D86" s="7" t="s">
        <v>24</v>
      </c>
      <c r="E86" s="43" t="s">
        <v>48</v>
      </c>
      <c r="F86" s="44">
        <v>100</v>
      </c>
      <c r="G86" s="44">
        <v>10</v>
      </c>
      <c r="H86" s="44">
        <v>9</v>
      </c>
      <c r="I86" s="44">
        <v>10</v>
      </c>
      <c r="J86" s="44">
        <v>46</v>
      </c>
      <c r="K86" s="45">
        <v>449</v>
      </c>
    </row>
    <row r="87" spans="1:11" ht="15" x14ac:dyDescent="0.25">
      <c r="A87" s="24"/>
      <c r="B87" s="16"/>
      <c r="C87" s="11"/>
      <c r="D87" s="6"/>
      <c r="E87" s="43" t="s">
        <v>71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850</v>
      </c>
      <c r="G89" s="20">
        <f t="shared" ref="G89" si="39">SUM(G82:G88)</f>
        <v>29</v>
      </c>
      <c r="H89" s="20">
        <f t="shared" ref="H89" si="40">SUM(H82:H88)</f>
        <v>31</v>
      </c>
      <c r="I89" s="20">
        <f t="shared" ref="I89" si="41">SUM(I82:I88)</f>
        <v>90</v>
      </c>
      <c r="J89" s="20">
        <f t="shared" ref="J89" si="42">SUM(J82:J88)</f>
        <v>714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4</v>
      </c>
      <c r="H90" s="44">
        <v>5</v>
      </c>
      <c r="I90" s="44">
        <v>4</v>
      </c>
      <c r="J90" s="44">
        <v>52</v>
      </c>
      <c r="K90" s="45">
        <v>20</v>
      </c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250</v>
      </c>
      <c r="G91" s="44">
        <v>2</v>
      </c>
      <c r="H91" s="44">
        <v>3</v>
      </c>
      <c r="I91" s="44">
        <v>5</v>
      </c>
      <c r="J91" s="44">
        <v>135</v>
      </c>
      <c r="K91" s="45" t="s">
        <v>102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175</v>
      </c>
      <c r="G92" s="44">
        <v>16</v>
      </c>
      <c r="H92" s="44">
        <v>16</v>
      </c>
      <c r="I92" s="44">
        <v>24</v>
      </c>
      <c r="J92" s="44">
        <v>175</v>
      </c>
      <c r="K92" s="45">
        <v>169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76</v>
      </c>
      <c r="F94" s="44">
        <v>200</v>
      </c>
      <c r="G94" s="44">
        <v>0</v>
      </c>
      <c r="H94" s="44">
        <v>0</v>
      </c>
      <c r="I94" s="44">
        <v>10</v>
      </c>
      <c r="J94" s="44">
        <v>82</v>
      </c>
      <c r="K94" s="45">
        <v>376</v>
      </c>
    </row>
    <row r="95" spans="1:11" ht="15" x14ac:dyDescent="0.25">
      <c r="A95" s="24"/>
      <c r="B95" s="16"/>
      <c r="C95" s="11"/>
      <c r="D95" s="7" t="s">
        <v>31</v>
      </c>
      <c r="E95" s="43" t="s">
        <v>62</v>
      </c>
      <c r="F95" s="44">
        <v>100</v>
      </c>
      <c r="G95" s="44">
        <v>2</v>
      </c>
      <c r="H95" s="44">
        <v>1</v>
      </c>
      <c r="I95" s="44">
        <v>15</v>
      </c>
      <c r="J95" s="44">
        <v>77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48</v>
      </c>
      <c r="F97" s="44">
        <v>100</v>
      </c>
      <c r="G97" s="44">
        <v>10</v>
      </c>
      <c r="H97" s="44">
        <v>9</v>
      </c>
      <c r="I97" s="44">
        <v>10</v>
      </c>
      <c r="J97" s="44">
        <v>46</v>
      </c>
      <c r="K97" s="45">
        <v>449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885</v>
      </c>
      <c r="G99" s="20">
        <f t="shared" ref="G99" si="43">SUM(G90:G98)</f>
        <v>34</v>
      </c>
      <c r="H99" s="20">
        <f t="shared" ref="H99" si="44">SUM(H90:H98)</f>
        <v>34</v>
      </c>
      <c r="I99" s="20">
        <f t="shared" ref="I99" si="45">SUM(I90:I98)</f>
        <v>68</v>
      </c>
      <c r="J99" s="20">
        <f t="shared" ref="J99" si="46">SUM(J90:J98)</f>
        <v>567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1735</v>
      </c>
      <c r="G100" s="33">
        <f t="shared" ref="G100" si="47">G89+G99</f>
        <v>63</v>
      </c>
      <c r="H100" s="33">
        <f t="shared" ref="H100" si="48">H89+H99</f>
        <v>65</v>
      </c>
      <c r="I100" s="33">
        <f t="shared" ref="I100" si="49">I89+I99</f>
        <v>158</v>
      </c>
      <c r="J100" s="33">
        <f t="shared" ref="J100" si="50">J89+J99</f>
        <v>1281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74</v>
      </c>
      <c r="F101" s="41">
        <v>250</v>
      </c>
      <c r="G101" s="41">
        <v>2</v>
      </c>
      <c r="H101" s="41">
        <v>3</v>
      </c>
      <c r="I101" s="41">
        <v>5</v>
      </c>
      <c r="J101" s="41">
        <v>135</v>
      </c>
      <c r="K101" s="42" t="s">
        <v>102</v>
      </c>
    </row>
    <row r="102" spans="1:11" ht="15" x14ac:dyDescent="0.25">
      <c r="A102" s="24"/>
      <c r="B102" s="16"/>
      <c r="C102" s="11"/>
      <c r="D102" s="6"/>
      <c r="E102" s="43" t="s">
        <v>78</v>
      </c>
      <c r="F102" s="44">
        <v>150</v>
      </c>
      <c r="G102" s="44">
        <v>8</v>
      </c>
      <c r="H102" s="44">
        <v>8</v>
      </c>
      <c r="I102" s="44">
        <v>30</v>
      </c>
      <c r="J102" s="44">
        <v>243</v>
      </c>
      <c r="K102" s="45">
        <v>168</v>
      </c>
    </row>
    <row r="103" spans="1:11" ht="15" x14ac:dyDescent="0.25">
      <c r="A103" s="24"/>
      <c r="B103" s="16"/>
      <c r="C103" s="11"/>
      <c r="D103" s="7" t="s">
        <v>22</v>
      </c>
      <c r="E103" s="43" t="s">
        <v>77</v>
      </c>
      <c r="F103" s="44">
        <v>200</v>
      </c>
      <c r="G103" s="44">
        <v>1</v>
      </c>
      <c r="H103" s="44">
        <v>0</v>
      </c>
      <c r="I103" s="44">
        <v>25</v>
      </c>
      <c r="J103" s="44">
        <v>110</v>
      </c>
      <c r="K103" s="45">
        <v>399</v>
      </c>
    </row>
    <row r="104" spans="1:11" ht="15" x14ac:dyDescent="0.25">
      <c r="A104" s="24"/>
      <c r="B104" s="16"/>
      <c r="C104" s="11"/>
      <c r="D104" s="7" t="s">
        <v>23</v>
      </c>
      <c r="E104" s="43" t="s">
        <v>62</v>
      </c>
      <c r="F104" s="44">
        <v>100</v>
      </c>
      <c r="G104" s="44">
        <v>2</v>
      </c>
      <c r="H104" s="44">
        <v>1</v>
      </c>
      <c r="I104" s="44">
        <v>15</v>
      </c>
      <c r="J104" s="44">
        <v>77</v>
      </c>
      <c r="K104" s="45">
        <v>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79</v>
      </c>
      <c r="F106" s="44">
        <v>60</v>
      </c>
      <c r="G106" s="44">
        <v>1</v>
      </c>
      <c r="H106" s="44">
        <v>4</v>
      </c>
      <c r="I106" s="44">
        <v>4</v>
      </c>
      <c r="J106" s="44">
        <v>43</v>
      </c>
      <c r="K106" s="45">
        <v>20</v>
      </c>
    </row>
    <row r="107" spans="1:11" ht="15" x14ac:dyDescent="0.25">
      <c r="A107" s="24"/>
      <c r="B107" s="16"/>
      <c r="C107" s="11"/>
      <c r="D107" s="6"/>
      <c r="E107" s="43" t="s">
        <v>106</v>
      </c>
      <c r="F107" s="44">
        <v>45</v>
      </c>
      <c r="G107" s="44">
        <v>1</v>
      </c>
      <c r="H107" s="44">
        <v>0</v>
      </c>
      <c r="I107" s="44">
        <v>11</v>
      </c>
      <c r="J107" s="44">
        <v>322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805</v>
      </c>
      <c r="G108" s="20">
        <f t="shared" ref="G108:J108" si="51">SUM(G101:G107)</f>
        <v>15</v>
      </c>
      <c r="H108" s="20">
        <f t="shared" si="51"/>
        <v>16</v>
      </c>
      <c r="I108" s="20">
        <f t="shared" si="51"/>
        <v>90</v>
      </c>
      <c r="J108" s="20">
        <f t="shared" si="51"/>
        <v>930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79</v>
      </c>
      <c r="F109" s="44">
        <v>60</v>
      </c>
      <c r="G109" s="44">
        <v>1</v>
      </c>
      <c r="H109" s="44">
        <v>4</v>
      </c>
      <c r="I109" s="44">
        <v>4</v>
      </c>
      <c r="J109" s="44">
        <v>43</v>
      </c>
      <c r="K109" s="45">
        <v>20</v>
      </c>
    </row>
    <row r="110" spans="1:11" ht="15" x14ac:dyDescent="0.25">
      <c r="A110" s="24"/>
      <c r="B110" s="16"/>
      <c r="C110" s="11"/>
      <c r="D110" s="7" t="s">
        <v>27</v>
      </c>
      <c r="E110" s="43" t="s">
        <v>80</v>
      </c>
      <c r="F110" s="44">
        <v>250</v>
      </c>
      <c r="G110" s="44">
        <v>2</v>
      </c>
      <c r="H110" s="44">
        <v>3</v>
      </c>
      <c r="I110" s="44">
        <v>4</v>
      </c>
      <c r="J110" s="44">
        <v>127</v>
      </c>
      <c r="K110" s="45" t="s">
        <v>103</v>
      </c>
    </row>
    <row r="111" spans="1:11" ht="15" x14ac:dyDescent="0.25">
      <c r="A111" s="24"/>
      <c r="B111" s="16"/>
      <c r="C111" s="11"/>
      <c r="D111" s="7" t="s">
        <v>28</v>
      </c>
      <c r="E111" s="43" t="s">
        <v>81</v>
      </c>
      <c r="F111" s="44">
        <v>200</v>
      </c>
      <c r="G111" s="44">
        <v>6</v>
      </c>
      <c r="H111" s="44">
        <v>9</v>
      </c>
      <c r="I111" s="44">
        <v>30</v>
      </c>
      <c r="J111" s="44">
        <v>213</v>
      </c>
      <c r="K111" s="45">
        <v>204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69</v>
      </c>
      <c r="F113" s="44">
        <v>200</v>
      </c>
      <c r="G113" s="44">
        <v>1</v>
      </c>
      <c r="H113" s="44">
        <v>0</v>
      </c>
      <c r="I113" s="44">
        <v>24</v>
      </c>
      <c r="J113" s="44">
        <v>110</v>
      </c>
      <c r="K113" s="45">
        <v>372</v>
      </c>
    </row>
    <row r="114" spans="1:11" ht="15" x14ac:dyDescent="0.25">
      <c r="A114" s="24"/>
      <c r="B114" s="16"/>
      <c r="C114" s="11"/>
      <c r="D114" s="7" t="s">
        <v>31</v>
      </c>
      <c r="E114" s="43" t="s">
        <v>62</v>
      </c>
      <c r="F114" s="44">
        <v>100</v>
      </c>
      <c r="G114" s="44">
        <v>2</v>
      </c>
      <c r="H114" s="44">
        <v>1</v>
      </c>
      <c r="I114" s="44">
        <v>15</v>
      </c>
      <c r="J114" s="44">
        <v>77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106</v>
      </c>
      <c r="F116" s="44">
        <v>45</v>
      </c>
      <c r="G116" s="44">
        <v>1</v>
      </c>
      <c r="H116" s="44">
        <v>0</v>
      </c>
      <c r="I116" s="44">
        <v>11</v>
      </c>
      <c r="J116" s="44">
        <v>322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855</v>
      </c>
      <c r="G118" s="20">
        <f t="shared" ref="G118:J118" si="52">SUM(G109:G117)</f>
        <v>13</v>
      </c>
      <c r="H118" s="20">
        <f t="shared" si="52"/>
        <v>17</v>
      </c>
      <c r="I118" s="20">
        <f t="shared" si="52"/>
        <v>88</v>
      </c>
      <c r="J118" s="20">
        <f t="shared" si="52"/>
        <v>892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1660</v>
      </c>
      <c r="G119" s="33">
        <f t="shared" ref="G119" si="53">G108+G118</f>
        <v>28</v>
      </c>
      <c r="H119" s="33">
        <f t="shared" ref="H119" si="54">H108+H118</f>
        <v>33</v>
      </c>
      <c r="I119" s="33">
        <f t="shared" ref="I119" si="55">I108+I118</f>
        <v>178</v>
      </c>
      <c r="J119" s="33">
        <f t="shared" ref="J119" si="56">J108+J118</f>
        <v>1822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66</v>
      </c>
      <c r="F120" s="41">
        <v>250</v>
      </c>
      <c r="G120" s="41">
        <v>5</v>
      </c>
      <c r="H120" s="41">
        <v>2</v>
      </c>
      <c r="I120" s="41">
        <v>23</v>
      </c>
      <c r="J120" s="41">
        <v>140</v>
      </c>
      <c r="K120" s="42">
        <v>78</v>
      </c>
    </row>
    <row r="121" spans="1:11" ht="15" x14ac:dyDescent="0.25">
      <c r="A121" s="15"/>
      <c r="B121" s="16"/>
      <c r="C121" s="11"/>
      <c r="D121" s="6"/>
      <c r="E121" s="43" t="s">
        <v>82</v>
      </c>
      <c r="F121" s="44">
        <v>150</v>
      </c>
      <c r="G121" s="44">
        <v>16</v>
      </c>
      <c r="H121" s="44">
        <v>16</v>
      </c>
      <c r="I121" s="44">
        <v>24</v>
      </c>
      <c r="J121" s="44">
        <v>229</v>
      </c>
      <c r="K121" s="45">
        <v>199</v>
      </c>
    </row>
    <row r="122" spans="1:11" ht="15" x14ac:dyDescent="0.25">
      <c r="A122" s="15"/>
      <c r="B122" s="16"/>
      <c r="C122" s="11"/>
      <c r="D122" s="7" t="s">
        <v>22</v>
      </c>
      <c r="E122" s="43" t="s">
        <v>115</v>
      </c>
      <c r="F122" s="44">
        <v>200</v>
      </c>
      <c r="G122" s="44">
        <v>0</v>
      </c>
      <c r="H122" s="44">
        <v>0</v>
      </c>
      <c r="I122" s="44">
        <v>10</v>
      </c>
      <c r="J122" s="44">
        <v>50</v>
      </c>
      <c r="K122" s="45">
        <v>261</v>
      </c>
    </row>
    <row r="123" spans="1:11" ht="15" x14ac:dyDescent="0.25">
      <c r="A123" s="15"/>
      <c r="B123" s="16"/>
      <c r="C123" s="11"/>
      <c r="D123" s="7" t="s">
        <v>23</v>
      </c>
      <c r="E123" s="43" t="s">
        <v>62</v>
      </c>
      <c r="F123" s="44">
        <v>100</v>
      </c>
      <c r="G123" s="44">
        <v>2</v>
      </c>
      <c r="H123" s="44">
        <v>1</v>
      </c>
      <c r="I123" s="44">
        <v>15</v>
      </c>
      <c r="J123" s="44">
        <v>77</v>
      </c>
      <c r="K123" s="45">
        <v>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83</v>
      </c>
      <c r="F125" s="44">
        <v>60</v>
      </c>
      <c r="G125" s="44">
        <v>4</v>
      </c>
      <c r="H125" s="44">
        <v>5</v>
      </c>
      <c r="I125" s="44">
        <v>5</v>
      </c>
      <c r="J125" s="44">
        <v>52</v>
      </c>
      <c r="K125" s="45">
        <v>20</v>
      </c>
    </row>
    <row r="126" spans="1:11" ht="15" x14ac:dyDescent="0.25">
      <c r="A126" s="15"/>
      <c r="B126" s="16"/>
      <c r="C126" s="11"/>
      <c r="D126" s="6"/>
      <c r="E126" s="43" t="s">
        <v>107</v>
      </c>
      <c r="F126" s="44">
        <v>50</v>
      </c>
      <c r="G126" s="44">
        <v>4</v>
      </c>
      <c r="H126" s="44">
        <v>14</v>
      </c>
      <c r="I126" s="44">
        <v>30</v>
      </c>
      <c r="J126" s="44">
        <v>250</v>
      </c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810</v>
      </c>
      <c r="G127" s="20">
        <f t="shared" ref="G127:J127" si="57">SUM(G120:G126)</f>
        <v>31</v>
      </c>
      <c r="H127" s="20">
        <f t="shared" si="57"/>
        <v>38</v>
      </c>
      <c r="I127" s="20">
        <f t="shared" si="57"/>
        <v>107</v>
      </c>
      <c r="J127" s="20">
        <f t="shared" si="57"/>
        <v>798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73</v>
      </c>
      <c r="F128" s="44">
        <v>60</v>
      </c>
      <c r="G128" s="44">
        <v>4</v>
      </c>
      <c r="H128" s="44">
        <v>5</v>
      </c>
      <c r="I128" s="44">
        <v>4</v>
      </c>
      <c r="J128" s="44">
        <v>52</v>
      </c>
      <c r="K128" s="45">
        <v>20</v>
      </c>
    </row>
    <row r="129" spans="1:11" ht="15" x14ac:dyDescent="0.25">
      <c r="A129" s="15"/>
      <c r="B129" s="16"/>
      <c r="C129" s="11"/>
      <c r="D129" s="7" t="s">
        <v>27</v>
      </c>
      <c r="E129" s="43" t="s">
        <v>84</v>
      </c>
      <c r="F129" s="44">
        <v>250</v>
      </c>
      <c r="G129" s="44">
        <v>0</v>
      </c>
      <c r="H129" s="44">
        <v>5</v>
      </c>
      <c r="I129" s="44">
        <v>9</v>
      </c>
      <c r="J129" s="44">
        <v>181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82</v>
      </c>
      <c r="F130" s="44">
        <v>150</v>
      </c>
      <c r="G130" s="44">
        <v>16</v>
      </c>
      <c r="H130" s="44">
        <v>16</v>
      </c>
      <c r="I130" s="44">
        <v>24</v>
      </c>
      <c r="J130" s="44">
        <v>229</v>
      </c>
      <c r="K130" s="45">
        <v>199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76</v>
      </c>
      <c r="F132" s="44">
        <v>200</v>
      </c>
      <c r="G132" s="44">
        <v>0</v>
      </c>
      <c r="H132" s="44">
        <v>0</v>
      </c>
      <c r="I132" s="44">
        <v>10</v>
      </c>
      <c r="J132" s="44">
        <v>82</v>
      </c>
      <c r="K132" s="45">
        <v>376</v>
      </c>
    </row>
    <row r="133" spans="1:11" ht="15" x14ac:dyDescent="0.25">
      <c r="A133" s="15"/>
      <c r="B133" s="16"/>
      <c r="C133" s="11"/>
      <c r="D133" s="7" t="s">
        <v>31</v>
      </c>
      <c r="E133" s="43" t="s">
        <v>62</v>
      </c>
      <c r="F133" s="44">
        <v>100</v>
      </c>
      <c r="G133" s="44">
        <v>2</v>
      </c>
      <c r="H133" s="44">
        <v>1</v>
      </c>
      <c r="I133" s="44">
        <v>15</v>
      </c>
      <c r="J133" s="44">
        <v>77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107</v>
      </c>
      <c r="F135" s="44">
        <v>50</v>
      </c>
      <c r="G135" s="44">
        <v>4</v>
      </c>
      <c r="H135" s="44">
        <v>14</v>
      </c>
      <c r="I135" s="44">
        <v>30</v>
      </c>
      <c r="J135" s="44">
        <v>250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26</v>
      </c>
      <c r="H137" s="20">
        <f t="shared" si="58"/>
        <v>41</v>
      </c>
      <c r="I137" s="20">
        <f t="shared" si="58"/>
        <v>92</v>
      </c>
      <c r="J137" s="20">
        <f t="shared" si="58"/>
        <v>871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1620</v>
      </c>
      <c r="G138" s="33">
        <f t="shared" ref="G138" si="59">G127+G137</f>
        <v>57</v>
      </c>
      <c r="H138" s="33">
        <f t="shared" ref="H138" si="60">H127+H137</f>
        <v>79</v>
      </c>
      <c r="I138" s="33">
        <f t="shared" ref="I138" si="61">I127+I137</f>
        <v>199</v>
      </c>
      <c r="J138" s="33">
        <f t="shared" ref="J138" si="62">J127+J137</f>
        <v>1669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85</v>
      </c>
      <c r="F139" s="41">
        <v>250</v>
      </c>
      <c r="G139" s="41">
        <v>5</v>
      </c>
      <c r="H139" s="41">
        <v>7</v>
      </c>
      <c r="I139" s="41">
        <v>12</v>
      </c>
      <c r="J139" s="41">
        <v>140</v>
      </c>
      <c r="K139" s="42">
        <v>52</v>
      </c>
    </row>
    <row r="140" spans="1:11" ht="15" x14ac:dyDescent="0.25">
      <c r="A140" s="24"/>
      <c r="B140" s="16"/>
      <c r="C140" s="11"/>
      <c r="D140" s="6"/>
      <c r="E140" s="43" t="s">
        <v>86</v>
      </c>
      <c r="F140" s="44">
        <v>150</v>
      </c>
      <c r="G140" s="44">
        <v>9</v>
      </c>
      <c r="H140" s="44">
        <v>9</v>
      </c>
      <c r="I140" s="44">
        <v>30</v>
      </c>
      <c r="J140" s="44">
        <v>213</v>
      </c>
      <c r="K140" s="45">
        <v>204</v>
      </c>
    </row>
    <row r="141" spans="1:11" ht="15" x14ac:dyDescent="0.25">
      <c r="A141" s="24"/>
      <c r="B141" s="16"/>
      <c r="C141" s="11"/>
      <c r="D141" s="7" t="s">
        <v>22</v>
      </c>
      <c r="E141" s="43" t="s">
        <v>76</v>
      </c>
      <c r="F141" s="44">
        <v>200</v>
      </c>
      <c r="G141" s="44">
        <v>0</v>
      </c>
      <c r="H141" s="44">
        <v>0</v>
      </c>
      <c r="I141" s="44">
        <v>10</v>
      </c>
      <c r="J141" s="44">
        <v>82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62</v>
      </c>
      <c r="F142" s="44">
        <v>100</v>
      </c>
      <c r="G142" s="44">
        <v>2</v>
      </c>
      <c r="H142" s="44">
        <v>1</v>
      </c>
      <c r="I142" s="44">
        <v>15</v>
      </c>
      <c r="J142" s="44">
        <v>77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87</v>
      </c>
      <c r="F144" s="44">
        <v>40</v>
      </c>
      <c r="G144" s="44">
        <v>5</v>
      </c>
      <c r="H144" s="44">
        <v>5</v>
      </c>
      <c r="I144" s="44">
        <v>0</v>
      </c>
      <c r="J144" s="44">
        <v>63</v>
      </c>
      <c r="K144" s="45">
        <v>213</v>
      </c>
    </row>
    <row r="145" spans="1:11" ht="15" x14ac:dyDescent="0.25">
      <c r="A145" s="24"/>
      <c r="B145" s="16"/>
      <c r="C145" s="11"/>
      <c r="D145" s="6"/>
      <c r="E145" s="43" t="s">
        <v>88</v>
      </c>
      <c r="F145" s="44">
        <v>200</v>
      </c>
      <c r="G145" s="44">
        <v>3</v>
      </c>
      <c r="H145" s="44">
        <v>12</v>
      </c>
      <c r="I145" s="44">
        <v>17</v>
      </c>
      <c r="J145" s="44">
        <v>190</v>
      </c>
      <c r="K145" s="45">
        <v>45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940</v>
      </c>
      <c r="G146" s="20">
        <f t="shared" ref="G146:J146" si="63">SUM(G139:G145)</f>
        <v>24</v>
      </c>
      <c r="H146" s="20">
        <f t="shared" si="63"/>
        <v>34</v>
      </c>
      <c r="I146" s="20">
        <f t="shared" si="63"/>
        <v>84</v>
      </c>
      <c r="J146" s="20">
        <f t="shared" si="63"/>
        <v>765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89</v>
      </c>
      <c r="F147" s="44">
        <v>60</v>
      </c>
      <c r="G147" s="44">
        <v>2</v>
      </c>
      <c r="H147" s="44">
        <v>3</v>
      </c>
      <c r="I147" s="44">
        <v>5</v>
      </c>
      <c r="J147" s="44">
        <v>47</v>
      </c>
      <c r="K147" s="45">
        <v>33</v>
      </c>
    </row>
    <row r="148" spans="1:11" ht="15" x14ac:dyDescent="0.25">
      <c r="A148" s="24"/>
      <c r="B148" s="16"/>
      <c r="C148" s="11"/>
      <c r="D148" s="7" t="s">
        <v>27</v>
      </c>
      <c r="E148" s="43" t="s">
        <v>74</v>
      </c>
      <c r="F148" s="44">
        <v>250</v>
      </c>
      <c r="G148" s="44">
        <v>2</v>
      </c>
      <c r="H148" s="44">
        <v>3</v>
      </c>
      <c r="I148" s="44">
        <v>5</v>
      </c>
      <c r="J148" s="44">
        <v>135</v>
      </c>
      <c r="K148" s="45" t="s">
        <v>102</v>
      </c>
    </row>
    <row r="149" spans="1:11" ht="15" x14ac:dyDescent="0.25">
      <c r="A149" s="24"/>
      <c r="B149" s="16"/>
      <c r="C149" s="11"/>
      <c r="D149" s="7" t="s">
        <v>28</v>
      </c>
      <c r="E149" s="43" t="s">
        <v>86</v>
      </c>
      <c r="F149" s="44">
        <v>150</v>
      </c>
      <c r="G149" s="44">
        <v>9</v>
      </c>
      <c r="H149" s="44">
        <v>9</v>
      </c>
      <c r="I149" s="44">
        <v>30</v>
      </c>
      <c r="J149" s="44">
        <v>213</v>
      </c>
      <c r="K149" s="45">
        <v>204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76</v>
      </c>
      <c r="F151" s="44">
        <v>200</v>
      </c>
      <c r="G151" s="44">
        <v>0</v>
      </c>
      <c r="H151" s="44">
        <v>0</v>
      </c>
      <c r="I151" s="44">
        <v>10</v>
      </c>
      <c r="J151" s="44">
        <v>82</v>
      </c>
      <c r="K151" s="45">
        <v>376</v>
      </c>
    </row>
    <row r="152" spans="1:11" ht="15" x14ac:dyDescent="0.25">
      <c r="A152" s="24"/>
      <c r="B152" s="16"/>
      <c r="C152" s="11"/>
      <c r="D152" s="7" t="s">
        <v>31</v>
      </c>
      <c r="E152" s="43" t="s">
        <v>62</v>
      </c>
      <c r="F152" s="44">
        <v>100</v>
      </c>
      <c r="G152" s="44">
        <v>1</v>
      </c>
      <c r="H152" s="44">
        <v>2</v>
      </c>
      <c r="I152" s="44">
        <v>1</v>
      </c>
      <c r="J152" s="44">
        <v>10</v>
      </c>
      <c r="K152" s="45">
        <v>77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14</v>
      </c>
      <c r="H156" s="20">
        <f t="shared" si="64"/>
        <v>17</v>
      </c>
      <c r="I156" s="20">
        <f t="shared" si="64"/>
        <v>51</v>
      </c>
      <c r="J156" s="20">
        <f t="shared" si="64"/>
        <v>487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1700</v>
      </c>
      <c r="G157" s="33">
        <f t="shared" ref="G157" si="65">G146+G156</f>
        <v>38</v>
      </c>
      <c r="H157" s="33">
        <f t="shared" ref="H157" si="66">H146+H156</f>
        <v>51</v>
      </c>
      <c r="I157" s="33">
        <f t="shared" ref="I157" si="67">I146+I156</f>
        <v>135</v>
      </c>
      <c r="J157" s="33">
        <f t="shared" ref="J157" si="68">J146+J156</f>
        <v>1252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>
        <v>250</v>
      </c>
      <c r="G158" s="41">
        <v>15</v>
      </c>
      <c r="H158" s="41">
        <v>8</v>
      </c>
      <c r="I158" s="41">
        <v>7</v>
      </c>
      <c r="J158" s="41">
        <v>330</v>
      </c>
      <c r="K158" s="42">
        <v>200</v>
      </c>
    </row>
    <row r="159" spans="1:11" ht="15" x14ac:dyDescent="0.25">
      <c r="A159" s="24"/>
      <c r="B159" s="16"/>
      <c r="C159" s="11"/>
      <c r="D159" s="6"/>
      <c r="E159" s="43" t="s">
        <v>91</v>
      </c>
      <c r="F159" s="44">
        <v>200</v>
      </c>
      <c r="G159" s="44">
        <v>6</v>
      </c>
      <c r="H159" s="44">
        <v>8</v>
      </c>
      <c r="I159" s="44">
        <v>32</v>
      </c>
      <c r="J159" s="44">
        <v>230</v>
      </c>
      <c r="K159" s="45">
        <v>177</v>
      </c>
    </row>
    <row r="160" spans="1:11" ht="15" x14ac:dyDescent="0.25">
      <c r="A160" s="24"/>
      <c r="B160" s="16"/>
      <c r="C160" s="11"/>
      <c r="D160" s="7" t="s">
        <v>22</v>
      </c>
      <c r="E160" s="43" t="s">
        <v>70</v>
      </c>
      <c r="F160" s="44">
        <v>200</v>
      </c>
      <c r="G160" s="44">
        <v>4</v>
      </c>
      <c r="H160" s="44">
        <v>5</v>
      </c>
      <c r="I160" s="44">
        <v>18</v>
      </c>
      <c r="J160" s="44">
        <v>123</v>
      </c>
      <c r="K160" s="45">
        <v>397</v>
      </c>
    </row>
    <row r="161" spans="1:11" ht="15" x14ac:dyDescent="0.25">
      <c r="A161" s="24"/>
      <c r="B161" s="16"/>
      <c r="C161" s="11"/>
      <c r="D161" s="7" t="s">
        <v>23</v>
      </c>
      <c r="E161" s="43" t="s">
        <v>62</v>
      </c>
      <c r="F161" s="44">
        <v>100</v>
      </c>
      <c r="G161" s="44">
        <v>2</v>
      </c>
      <c r="H161" s="44">
        <v>1</v>
      </c>
      <c r="I161" s="44">
        <v>15</v>
      </c>
      <c r="J161" s="44">
        <v>77</v>
      </c>
      <c r="K161" s="45">
        <v>1</v>
      </c>
    </row>
    <row r="162" spans="1:11" ht="15" x14ac:dyDescent="0.25">
      <c r="A162" s="24"/>
      <c r="B162" s="16"/>
      <c r="C162" s="11"/>
      <c r="D162" s="7" t="s">
        <v>24</v>
      </c>
      <c r="E162" s="43" t="s">
        <v>64</v>
      </c>
      <c r="F162" s="44">
        <v>100</v>
      </c>
      <c r="G162" s="44">
        <v>0</v>
      </c>
      <c r="H162" s="44">
        <v>0</v>
      </c>
      <c r="I162" s="44">
        <v>10</v>
      </c>
      <c r="J162" s="44">
        <v>41</v>
      </c>
      <c r="K162" s="45">
        <v>368</v>
      </c>
    </row>
    <row r="163" spans="1:11" ht="15" x14ac:dyDescent="0.25">
      <c r="A163" s="24"/>
      <c r="B163" s="16"/>
      <c r="C163" s="11"/>
      <c r="D163" s="6"/>
      <c r="E163" s="43" t="s">
        <v>92</v>
      </c>
      <c r="F163" s="44">
        <v>35</v>
      </c>
      <c r="G163" s="44">
        <v>2</v>
      </c>
      <c r="H163" s="44">
        <v>4</v>
      </c>
      <c r="I163" s="44">
        <v>0</v>
      </c>
      <c r="J163" s="44">
        <v>115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885</v>
      </c>
      <c r="G165" s="20">
        <f t="shared" ref="G165:J165" si="69">SUM(G158:G164)</f>
        <v>29</v>
      </c>
      <c r="H165" s="20">
        <f t="shared" si="69"/>
        <v>26</v>
      </c>
      <c r="I165" s="20">
        <f t="shared" si="69"/>
        <v>82</v>
      </c>
      <c r="J165" s="20">
        <f t="shared" si="69"/>
        <v>916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116</v>
      </c>
      <c r="F166" s="44">
        <v>60</v>
      </c>
      <c r="G166" s="44">
        <v>2</v>
      </c>
      <c r="H166" s="44">
        <v>4</v>
      </c>
      <c r="I166" s="44">
        <v>5</v>
      </c>
      <c r="J166" s="44">
        <v>47</v>
      </c>
      <c r="K166" s="45">
        <v>35</v>
      </c>
    </row>
    <row r="167" spans="1:11" ht="15" x14ac:dyDescent="0.25">
      <c r="A167" s="24"/>
      <c r="B167" s="16"/>
      <c r="C167" s="11"/>
      <c r="D167" s="7" t="s">
        <v>27</v>
      </c>
      <c r="E167" s="43" t="s">
        <v>93</v>
      </c>
      <c r="F167" s="44">
        <v>250</v>
      </c>
      <c r="G167" s="44">
        <v>3</v>
      </c>
      <c r="H167" s="44">
        <v>2</v>
      </c>
      <c r="I167" s="44">
        <v>23</v>
      </c>
      <c r="J167" s="44">
        <v>140</v>
      </c>
      <c r="K167" s="45">
        <v>78</v>
      </c>
    </row>
    <row r="168" spans="1:11" ht="15" x14ac:dyDescent="0.25">
      <c r="A168" s="24"/>
      <c r="B168" s="16"/>
      <c r="C168" s="11"/>
      <c r="D168" s="7" t="s">
        <v>28</v>
      </c>
      <c r="E168" s="43" t="s">
        <v>94</v>
      </c>
      <c r="F168" s="44">
        <v>90</v>
      </c>
      <c r="G168" s="44">
        <v>162</v>
      </c>
      <c r="H168" s="44">
        <v>12</v>
      </c>
      <c r="I168" s="44">
        <v>9</v>
      </c>
      <c r="J168" s="44">
        <v>7</v>
      </c>
      <c r="K168" s="45">
        <v>272</v>
      </c>
    </row>
    <row r="169" spans="1:11" ht="15" x14ac:dyDescent="0.25">
      <c r="A169" s="24"/>
      <c r="B169" s="16"/>
      <c r="C169" s="11"/>
      <c r="D169" s="7" t="s">
        <v>29</v>
      </c>
      <c r="E169" s="43" t="s">
        <v>95</v>
      </c>
      <c r="F169" s="44">
        <v>150</v>
      </c>
      <c r="G169" s="44">
        <v>8</v>
      </c>
      <c r="H169" s="44">
        <v>8</v>
      </c>
      <c r="I169" s="44">
        <v>30</v>
      </c>
      <c r="J169" s="44">
        <v>140</v>
      </c>
      <c r="K169" s="45">
        <v>168</v>
      </c>
    </row>
    <row r="170" spans="1:11" ht="15" x14ac:dyDescent="0.25">
      <c r="A170" s="24"/>
      <c r="B170" s="16"/>
      <c r="C170" s="11"/>
      <c r="D170" s="7" t="s">
        <v>30</v>
      </c>
      <c r="E170" s="43" t="s">
        <v>96</v>
      </c>
      <c r="F170" s="44">
        <v>200</v>
      </c>
      <c r="G170" s="44">
        <v>0</v>
      </c>
      <c r="H170" s="44">
        <v>0</v>
      </c>
      <c r="I170" s="44">
        <v>10</v>
      </c>
      <c r="J170" s="44">
        <v>82</v>
      </c>
      <c r="K170" s="45">
        <v>376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100</v>
      </c>
      <c r="G171" s="44">
        <v>2</v>
      </c>
      <c r="H171" s="44">
        <v>1</v>
      </c>
      <c r="I171" s="44">
        <v>15</v>
      </c>
      <c r="J171" s="44">
        <v>77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64</v>
      </c>
      <c r="F173" s="44">
        <v>100</v>
      </c>
      <c r="G173" s="44">
        <v>0</v>
      </c>
      <c r="H173" s="44">
        <v>0</v>
      </c>
      <c r="I173" s="44">
        <v>10</v>
      </c>
      <c r="J173" s="44">
        <v>41</v>
      </c>
      <c r="K173" s="45">
        <v>368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950</v>
      </c>
      <c r="G175" s="20">
        <f t="shared" ref="G175:J175" si="70">SUM(G166:G174)</f>
        <v>177</v>
      </c>
      <c r="H175" s="20">
        <f t="shared" si="70"/>
        <v>27</v>
      </c>
      <c r="I175" s="20">
        <f t="shared" si="70"/>
        <v>102</v>
      </c>
      <c r="J175" s="20">
        <f t="shared" si="70"/>
        <v>534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1835</v>
      </c>
      <c r="G176" s="33">
        <f t="shared" ref="G176" si="71">G165+G175</f>
        <v>206</v>
      </c>
      <c r="H176" s="33">
        <f t="shared" ref="H176" si="72">H165+H175</f>
        <v>53</v>
      </c>
      <c r="I176" s="33">
        <f t="shared" ref="I176" si="73">I165+I175</f>
        <v>184</v>
      </c>
      <c r="J176" s="33">
        <f t="shared" ref="J176" si="74">J165+J175</f>
        <v>1450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97</v>
      </c>
      <c r="F177" s="41">
        <v>250</v>
      </c>
      <c r="G177" s="41">
        <v>3</v>
      </c>
      <c r="H177" s="41">
        <v>5</v>
      </c>
      <c r="I177" s="41">
        <v>8</v>
      </c>
      <c r="J177" s="41">
        <v>94</v>
      </c>
      <c r="K177" s="42">
        <v>56</v>
      </c>
    </row>
    <row r="178" spans="1:11" ht="15" x14ac:dyDescent="0.25">
      <c r="A178" s="24"/>
      <c r="B178" s="16"/>
      <c r="C178" s="11"/>
      <c r="D178" s="6"/>
      <c r="E178" s="43" t="s">
        <v>95</v>
      </c>
      <c r="F178" s="44">
        <v>140</v>
      </c>
      <c r="G178" s="44">
        <v>8</v>
      </c>
      <c r="H178" s="44">
        <v>8</v>
      </c>
      <c r="I178" s="44">
        <v>8</v>
      </c>
      <c r="J178" s="44">
        <v>227</v>
      </c>
      <c r="K178" s="45">
        <v>168</v>
      </c>
    </row>
    <row r="179" spans="1:11" ht="15" x14ac:dyDescent="0.25">
      <c r="A179" s="24"/>
      <c r="B179" s="16"/>
      <c r="C179" s="11"/>
      <c r="D179" s="7" t="s">
        <v>22</v>
      </c>
      <c r="E179" s="43" t="s">
        <v>70</v>
      </c>
      <c r="F179" s="44">
        <v>200</v>
      </c>
      <c r="G179" s="44">
        <v>4</v>
      </c>
      <c r="H179" s="44">
        <v>5</v>
      </c>
      <c r="I179" s="44">
        <v>18</v>
      </c>
      <c r="J179" s="44">
        <v>123</v>
      </c>
      <c r="K179" s="45">
        <v>397</v>
      </c>
    </row>
    <row r="180" spans="1:11" ht="15" x14ac:dyDescent="0.25">
      <c r="A180" s="24"/>
      <c r="B180" s="16"/>
      <c r="C180" s="11"/>
      <c r="D180" s="7" t="s">
        <v>23</v>
      </c>
      <c r="E180" s="43" t="s">
        <v>62</v>
      </c>
      <c r="F180" s="44">
        <v>100</v>
      </c>
      <c r="G180" s="44">
        <v>2</v>
      </c>
      <c r="H180" s="44">
        <v>1</v>
      </c>
      <c r="I180" s="44">
        <v>15</v>
      </c>
      <c r="J180" s="44">
        <v>77</v>
      </c>
      <c r="K180" s="45">
        <v>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98</v>
      </c>
      <c r="F182" s="44">
        <v>35</v>
      </c>
      <c r="G182" s="44">
        <v>2</v>
      </c>
      <c r="H182" s="44">
        <v>4</v>
      </c>
      <c r="I182" s="44">
        <v>0</v>
      </c>
      <c r="J182" s="44">
        <v>115</v>
      </c>
      <c r="K182" s="45"/>
    </row>
    <row r="183" spans="1:11" ht="15" x14ac:dyDescent="0.25">
      <c r="A183" s="24"/>
      <c r="B183" s="16"/>
      <c r="C183" s="11"/>
      <c r="D183" s="6"/>
      <c r="E183" s="43" t="s">
        <v>87</v>
      </c>
      <c r="F183" s="44">
        <v>40</v>
      </c>
      <c r="G183" s="44">
        <v>5</v>
      </c>
      <c r="H183" s="44">
        <v>5</v>
      </c>
      <c r="I183" s="44">
        <v>0</v>
      </c>
      <c r="J183" s="44">
        <v>63</v>
      </c>
      <c r="K183" s="45">
        <v>213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765</v>
      </c>
      <c r="G184" s="20">
        <f t="shared" ref="G184:J184" si="75">SUM(G177:G183)</f>
        <v>24</v>
      </c>
      <c r="H184" s="20">
        <f t="shared" si="75"/>
        <v>28</v>
      </c>
      <c r="I184" s="20">
        <f t="shared" si="75"/>
        <v>49</v>
      </c>
      <c r="J184" s="20">
        <f t="shared" si="75"/>
        <v>699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99</v>
      </c>
      <c r="F185" s="44">
        <v>60</v>
      </c>
      <c r="G185" s="44">
        <v>4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100</v>
      </c>
      <c r="F186" s="44">
        <v>250</v>
      </c>
      <c r="G186" s="44">
        <v>2</v>
      </c>
      <c r="H186" s="44">
        <v>5</v>
      </c>
      <c r="I186" s="44">
        <v>10</v>
      </c>
      <c r="J186" s="44">
        <v>121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101</v>
      </c>
      <c r="F187" s="44">
        <v>175</v>
      </c>
      <c r="G187" s="44">
        <v>16</v>
      </c>
      <c r="H187" s="44">
        <v>16</v>
      </c>
      <c r="I187" s="44">
        <v>24</v>
      </c>
      <c r="J187" s="44">
        <v>252</v>
      </c>
      <c r="K187" s="45">
        <v>169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76</v>
      </c>
      <c r="F189" s="44">
        <v>200</v>
      </c>
      <c r="G189" s="44">
        <v>0</v>
      </c>
      <c r="H189" s="44">
        <v>0</v>
      </c>
      <c r="I189" s="44">
        <v>10</v>
      </c>
      <c r="J189" s="44">
        <v>82</v>
      </c>
      <c r="K189" s="45">
        <v>396</v>
      </c>
    </row>
    <row r="190" spans="1:11" ht="15" x14ac:dyDescent="0.25">
      <c r="A190" s="24"/>
      <c r="B190" s="16"/>
      <c r="C190" s="11"/>
      <c r="D190" s="7" t="s">
        <v>31</v>
      </c>
      <c r="E190" s="43" t="s">
        <v>62</v>
      </c>
      <c r="F190" s="44">
        <v>100</v>
      </c>
      <c r="G190" s="44">
        <v>2</v>
      </c>
      <c r="H190" s="44">
        <v>1</v>
      </c>
      <c r="I190" s="44">
        <v>15</v>
      </c>
      <c r="J190" s="44">
        <v>77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785</v>
      </c>
      <c r="G194" s="20">
        <f t="shared" ref="G194:J194" si="76">SUM(G185:G193)</f>
        <v>24</v>
      </c>
      <c r="H194" s="20">
        <f t="shared" si="76"/>
        <v>27</v>
      </c>
      <c r="I194" s="20">
        <f t="shared" si="76"/>
        <v>64</v>
      </c>
      <c r="J194" s="20">
        <f t="shared" si="76"/>
        <v>584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1550</v>
      </c>
      <c r="G195" s="33">
        <f t="shared" ref="G195" si="77">G184+G194</f>
        <v>48</v>
      </c>
      <c r="H195" s="33">
        <f t="shared" ref="H195" si="78">H184+H194</f>
        <v>55</v>
      </c>
      <c r="I195" s="33">
        <f t="shared" ref="I195" si="79">I184+I194</f>
        <v>113</v>
      </c>
      <c r="J195" s="33">
        <f t="shared" ref="J195" si="80">J184+J194</f>
        <v>1283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1645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72.8</v>
      </c>
      <c r="H196" s="35">
        <f t="shared" si="81"/>
        <v>59.8</v>
      </c>
      <c r="I196" s="35">
        <f t="shared" si="81"/>
        <v>187</v>
      </c>
      <c r="J196" s="35">
        <f t="shared" si="81"/>
        <v>1604.8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аух-595</cp:lastModifiedBy>
  <dcterms:created xsi:type="dcterms:W3CDTF">2022-05-16T14:23:56Z</dcterms:created>
  <dcterms:modified xsi:type="dcterms:W3CDTF">2024-01-26T18:34:09Z</dcterms:modified>
</cp:coreProperties>
</file>